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1\"/>
    </mc:Choice>
  </mc:AlternateContent>
  <xr:revisionPtr revIDLastSave="0" documentId="13_ncr:1_{DE5082F5-F557-4ADC-83B3-996FEF5DD71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ناشی از تغییر قیمت اوراق" sheetId="9" r:id="rId10"/>
    <sheet name="درآمد ناشی از فروش" sheetId="10" r:id="rId11"/>
    <sheet name="سرمایه‌گذاری در سهام" sheetId="11" r:id="rId12"/>
    <sheet name="سرمایه‌گذاری در اوراق بهادار" sheetId="12" r:id="rId13"/>
    <sheet name="درآمد سپرده بانکی" sheetId="13" r:id="rId14"/>
    <sheet name="سایر درآمدها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9" l="1"/>
  <c r="I45" i="9"/>
  <c r="I27" i="9"/>
  <c r="G11" i="15"/>
  <c r="E11" i="15"/>
  <c r="E8" i="15"/>
  <c r="E9" i="15"/>
  <c r="E10" i="15"/>
  <c r="E7" i="15"/>
  <c r="C11" i="15"/>
  <c r="C10" i="15"/>
  <c r="C9" i="15"/>
  <c r="C8" i="15"/>
  <c r="C7" i="15"/>
  <c r="G13" i="13"/>
  <c r="K13" i="13"/>
  <c r="K9" i="13"/>
  <c r="K10" i="13"/>
  <c r="K11" i="13"/>
  <c r="K12" i="13"/>
  <c r="K8" i="13"/>
  <c r="G9" i="13"/>
  <c r="G10" i="13"/>
  <c r="G11" i="13"/>
  <c r="G12" i="13"/>
  <c r="G8" i="13"/>
  <c r="I13" i="13"/>
  <c r="E13" i="13"/>
  <c r="Q86" i="12"/>
  <c r="O86" i="12"/>
  <c r="M86" i="12"/>
  <c r="K86" i="12"/>
  <c r="I86" i="12"/>
  <c r="G86" i="12"/>
  <c r="E86" i="12"/>
  <c r="C86" i="12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8" i="11"/>
  <c r="U61" i="11" s="1"/>
  <c r="S61" i="11"/>
  <c r="Q61" i="11"/>
  <c r="O61" i="11"/>
  <c r="M61" i="11"/>
  <c r="I61" i="11"/>
  <c r="K12" i="11" s="1"/>
  <c r="G61" i="11"/>
  <c r="E61" i="11"/>
  <c r="C61" i="11"/>
  <c r="Q50" i="10"/>
  <c r="O50" i="10"/>
  <c r="M50" i="10"/>
  <c r="I50" i="10"/>
  <c r="G50" i="10"/>
  <c r="E50" i="10"/>
  <c r="Q52" i="9"/>
  <c r="I52" i="9"/>
  <c r="K59" i="11" l="1"/>
  <c r="K55" i="11"/>
  <c r="K47" i="11"/>
  <c r="K39" i="11"/>
  <c r="K35" i="11"/>
  <c r="K27" i="11"/>
  <c r="K23" i="11"/>
  <c r="K19" i="11"/>
  <c r="K11" i="11"/>
  <c r="K58" i="11"/>
  <c r="K50" i="11"/>
  <c r="K42" i="11"/>
  <c r="K34" i="11"/>
  <c r="K30" i="11"/>
  <c r="K22" i="11"/>
  <c r="K10" i="11"/>
  <c r="K8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51" i="11"/>
  <c r="K43" i="11"/>
  <c r="K31" i="11"/>
  <c r="K15" i="11"/>
  <c r="K54" i="11"/>
  <c r="K46" i="11"/>
  <c r="K38" i="11"/>
  <c r="K26" i="11"/>
  <c r="K18" i="11"/>
  <c r="K1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Q124" i="9"/>
  <c r="O124" i="9"/>
  <c r="M124" i="9"/>
  <c r="I124" i="9"/>
  <c r="G124" i="9"/>
  <c r="E124" i="9"/>
  <c r="S10" i="8"/>
  <c r="Q10" i="8"/>
  <c r="O10" i="8"/>
  <c r="M10" i="8"/>
  <c r="K10" i="8"/>
  <c r="I10" i="8"/>
  <c r="S58" i="7"/>
  <c r="Q58" i="7"/>
  <c r="O58" i="7"/>
  <c r="M58" i="7"/>
  <c r="K58" i="7"/>
  <c r="I58" i="7"/>
  <c r="S13" i="6"/>
  <c r="Q13" i="6"/>
  <c r="O13" i="6"/>
  <c r="M13" i="6"/>
  <c r="K13" i="6"/>
  <c r="AK81" i="3"/>
  <c r="K61" i="11" l="1"/>
  <c r="AI81" i="3"/>
  <c r="AG81" i="3"/>
  <c r="W81" i="3"/>
  <c r="AA81" i="3"/>
  <c r="S81" i="3"/>
  <c r="Q81" i="3"/>
  <c r="Y58" i="1"/>
  <c r="W58" i="1"/>
  <c r="U58" i="1"/>
  <c r="O58" i="1"/>
  <c r="K58" i="1"/>
  <c r="G58" i="1"/>
  <c r="E58" i="1"/>
</calcChain>
</file>

<file path=xl/sharedStrings.xml><?xml version="1.0" encoding="utf-8"?>
<sst xmlns="http://schemas.openxmlformats.org/spreadsheetml/2006/main" count="1575" uniqueCount="416">
  <si>
    <t>صندوق سرمایه‌گذاری ثابت حامی</t>
  </si>
  <si>
    <t>صورت وضعیت پورتفوی</t>
  </si>
  <si>
    <t>برای ماه منتهی به 1401/09/30</t>
  </si>
  <si>
    <t>نام شرکت</t>
  </si>
  <si>
    <t>1401/08/30</t>
  </si>
  <si>
    <t>تغییرات طی دوره</t>
  </si>
  <si>
    <t>1401/09/30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</si>
  <si>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</si>
  <si>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</si>
  <si>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</si>
  <si>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</si>
  <si>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</si>
  <si>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</si>
  <si>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</si>
  <si>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</si>
  <si>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</si>
  <si>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0.14%</t>
  </si>
  <si>
    <t>بانک سینا</t>
  </si>
  <si>
    <t>پالایش نفت اصفهان</t>
  </si>
  <si>
    <t>پالایش نفت بندرعباس</t>
  </si>
  <si>
    <t>0.65%</t>
  </si>
  <si>
    <t>پالایش نفت شیراز</t>
  </si>
  <si>
    <t>0.23%</t>
  </si>
  <si>
    <t>پتروشیمی پارس</t>
  </si>
  <si>
    <t>پتروشیمی پردیس</t>
  </si>
  <si>
    <t>پتروشیمی تندگویان</t>
  </si>
  <si>
    <t>پتروشیمی جم</t>
  </si>
  <si>
    <t>پتروشیمی‌شیراز</t>
  </si>
  <si>
    <t>0.08%</t>
  </si>
  <si>
    <t>پلیمر آریا ساسول</t>
  </si>
  <si>
    <t>توسعه‌معادن‌وفلزات‌</t>
  </si>
  <si>
    <t>س.ص.بازنشستگی کارکنان بانکها</t>
  </si>
  <si>
    <t>0.03%</t>
  </si>
  <si>
    <t>سپید ماکیان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</si>
  <si>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</si>
  <si>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</si>
  <si>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</si>
  <si>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</si>
  <si>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گروه توسعه ملی</t>
  </si>
  <si>
    <t>سرمایه‌ گذاری‌ البرز(هلدینگ‌</t>
  </si>
  <si>
    <t>سرمایه‌گذاری‌صندوق‌بازنشستگی‌</t>
  </si>
  <si>
    <t>سرمایه‌گذاری‌غدیر(هلدینگ‌</t>
  </si>
  <si>
    <t>سیمان خوزستان</t>
  </si>
  <si>
    <t>سیمان‌ صوفیان‌</t>
  </si>
  <si>
    <t>سیمان‌هگمتان‌</t>
  </si>
  <si>
    <t>صنایع پتروشیمی خلیج فارس</t>
  </si>
  <si>
    <t>صنایع گلدیران</t>
  </si>
  <si>
    <t>صندوق پالایشی یکم-سهام</t>
  </si>
  <si>
    <t>صندوق س دریای آبی فیروزه-سهام</t>
  </si>
  <si>
    <t>صندوق س شاخصی آرام مفید</t>
  </si>
  <si>
    <t>صندوق س. ثروت هیوا-س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</si>
  <si>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</si>
  <si>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</si>
  <si>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</si>
  <si>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</si>
  <si>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</si>
  <si>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0.90%</t>
  </si>
  <si>
    <t>صندوق طلای عیار مفید</t>
  </si>
  <si>
    <t>فجر انرژی خلیج فارس</t>
  </si>
  <si>
    <t>فولاد  خوزستان</t>
  </si>
  <si>
    <t>فولاد شاهرود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</si>
  <si>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</si>
  <si>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</si>
  <si>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</si>
  <si>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</si>
  <si>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</si>
  <si>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0.31%</t>
  </si>
  <si>
    <t>نفت سپاهان</t>
  </si>
  <si>
    <t>کارخانجات‌داروپخش‌</t>
  </si>
  <si>
    <t>کالسیمین‌</t>
  </si>
  <si>
    <t>بانک خاورمیانه</t>
  </si>
  <si>
    <t>تعداد اوراق تبعی</t>
  </si>
  <si>
    <t>قیمت اعمال</t>
  </si>
  <si>
    <t>تاریخ اعمال</t>
  </si>
  <si>
    <t>نرخ موثر</t>
  </si>
  <si>
    <t>اختیارف ت شبندر-10335-02/02/06</t>
  </si>
  <si>
    <t>1402/02/06</t>
  </si>
  <si>
    <t>اختیارف ت شستا1000-02/07/22</t>
  </si>
  <si>
    <t>1402/07/22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</si>
  <si>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</si>
  <si>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</si>
  <si>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</si>
  <si>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</si>
  <si>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</si>
  <si>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</si>
  <si>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</si>
  <si>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</si>
  <si>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</si>
  <si>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</si>
  <si>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</si>
  <si>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</si>
  <si>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</si>
  <si>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اقتصادی تدبیر14040606</t>
  </si>
  <si>
    <t>1400/06/06</t>
  </si>
  <si>
    <t>1404/06/05</t>
  </si>
  <si>
    <t>اجاره تابان لوتوس14021206</t>
  </si>
  <si>
    <t>1398/12/06</t>
  </si>
  <si>
    <t>1402/12/06</t>
  </si>
  <si>
    <t>اجاصبابدون ضامن بارتبه اعتباری</t>
  </si>
  <si>
    <t>1400/01/28</t>
  </si>
  <si>
    <t>1404/01/27</t>
  </si>
  <si>
    <t>اسناد خزانه-م10بودجه00-031115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</si>
  <si>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</si>
  <si>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</si>
  <si>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</si>
  <si>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</si>
  <si>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</si>
  <si>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</si>
  <si>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</si>
  <si>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</si>
  <si>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</si>
  <si>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</si>
  <si>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</si>
  <si>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</si>
  <si>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</si>
  <si>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</si>
  <si>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</si>
  <si>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</si>
  <si>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</si>
  <si>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</si>
  <si>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</si>
  <si>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</si>
  <si>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</si>
  <si>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</si>
  <si>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</si>
  <si>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</si>
  <si>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1.25%</t>
  </si>
  <si>
    <t>اسنادخزانه-م2بودجه99-011019</t>
  </si>
  <si>
    <t>1399/06/19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</si>
  <si>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</si>
  <si>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</si>
  <si>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</si>
  <si>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</si>
  <si>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</si>
  <si>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</si>
  <si>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</si>
  <si>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</si>
  <si>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</si>
  <si>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</si>
  <si>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</si>
  <si>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1.02%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</si>
  <si>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</si>
  <si>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</si>
  <si>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</si>
  <si>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</si>
  <si>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</si>
  <si>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</si>
  <si>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</si>
  <si>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</si>
  <si>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</si>
  <si>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</si>
  <si>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</si>
  <si>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</si>
  <si>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</si>
  <si>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</si>
  <si>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</si>
  <si>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</si>
  <si>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</si>
  <si>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</si>
  <si>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</si>
  <si>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</si>
  <si>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</si>
  <si>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</si>
  <si>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</si>
  <si>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خرید دین توسعه کیش14021110</t>
  </si>
  <si>
    <t>1400/03/10</t>
  </si>
  <si>
    <t>1402/11/10</t>
  </si>
  <si>
    <t>صکوک اجاره خوارزم411-6ماهه20%</t>
  </si>
  <si>
    <t>1400/11/18</t>
  </si>
  <si>
    <t>1404/11/17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</si>
  <si>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</si>
  <si>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</si>
  <si>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</si>
  <si>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</si>
  <si>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</si>
  <si>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</si>
  <si>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صکوک اجاره گل گهر309-3ماهه20%</t>
  </si>
  <si>
    <t>صکوک اجاره معادن212-6ماهه21%</t>
  </si>
  <si>
    <t>1398/12/14</t>
  </si>
  <si>
    <t>1402/12/14</t>
  </si>
  <si>
    <t>صکوک مرابحه سایپا012-3ماهه 16%</t>
  </si>
  <si>
    <t>1397/12/20</t>
  </si>
  <si>
    <t>1401/12/20</t>
  </si>
  <si>
    <t>صکوک مرابحه سایپا308-3ماهه 18%</t>
  </si>
  <si>
    <t>1399/08/21</t>
  </si>
  <si>
    <t>صکوک مرابحه صایپا049-3ماهه 18%</t>
  </si>
  <si>
    <t>1400/09/24</t>
  </si>
  <si>
    <t>1404/09/23</t>
  </si>
  <si>
    <t>1.19%</t>
  </si>
  <si>
    <t>صکوک مرابحه صایپا409-3ماهه 18%</t>
  </si>
  <si>
    <t>صکوک مرابحه کویر606-6ماهه 18%</t>
  </si>
  <si>
    <t>1401/06/23</t>
  </si>
  <si>
    <t>1406/06/23</t>
  </si>
  <si>
    <t>گام بانک اقتصاد نوین0205</t>
  </si>
  <si>
    <t>1401/04/01</t>
  </si>
  <si>
    <t>1402/05/31</t>
  </si>
  <si>
    <t>گام بانک پارسیان0203</t>
  </si>
  <si>
    <t>1402/03/31</t>
  </si>
  <si>
    <t>گام بانک تجارت0203</t>
  </si>
  <si>
    <t>1401/04/25</t>
  </si>
  <si>
    <t>1402/03/30</t>
  </si>
  <si>
    <t>گام بانک تجارت0204</t>
  </si>
  <si>
    <t>1401/04/31</t>
  </si>
  <si>
    <t>1402/04/28</t>
  </si>
  <si>
    <t>گام بانک تجارت0206</t>
  </si>
  <si>
    <t>1401/07/02</t>
  </si>
  <si>
    <t>1402/06/28</t>
  </si>
  <si>
    <t>گواهی اعتبار مولد رفاه0201</t>
  </si>
  <si>
    <t>1401/02/01</t>
  </si>
  <si>
    <t>1402/01/31</t>
  </si>
  <si>
    <t>گواهی اعتبار مولد رفاه0204</t>
  </si>
  <si>
    <t>1401/05/20</t>
  </si>
  <si>
    <t>1402/04/31</t>
  </si>
  <si>
    <t>گواهی اعتبار مولد سامان0204</t>
  </si>
  <si>
    <t>1401/05/01</t>
  </si>
  <si>
    <t>مرابحه عام دولت101-ش.خ020711</t>
  </si>
  <si>
    <t>1400/12/11</t>
  </si>
  <si>
    <t>1402/07/11</t>
  </si>
  <si>
    <t>مرابحه عام دولت104-ش.خ020303</t>
  </si>
  <si>
    <t>1401/03/03</t>
  </si>
  <si>
    <t>1402/03/03</t>
  </si>
  <si>
    <t>1.77%</t>
  </si>
  <si>
    <t>مرابحه عام دولت105-ش.خ030503</t>
  </si>
  <si>
    <t>1403/05/03</t>
  </si>
  <si>
    <t>مرابحه عام دولت106-ش.خ020624</t>
  </si>
  <si>
    <t>1401/03/24</t>
  </si>
  <si>
    <t>1402/06/24</t>
  </si>
  <si>
    <t>مرابحه عام دولت107-ش.خ030724</t>
  </si>
  <si>
    <t>1403/07/24</t>
  </si>
  <si>
    <t>مرابحه عام دولت109-ش.خ020719</t>
  </si>
  <si>
    <t>1401/05/19</t>
  </si>
  <si>
    <t>1402/07/19</t>
  </si>
  <si>
    <t>مرابحه عام دولت112-ش.خ 040408</t>
  </si>
  <si>
    <t>1401/06/08</t>
  </si>
  <si>
    <t>1404/04/07</t>
  </si>
  <si>
    <t>مرابحه عام دولت1-ش.خ سایر0206</t>
  </si>
  <si>
    <t>1398/12/25</t>
  </si>
  <si>
    <t>1402/06/25</t>
  </si>
  <si>
    <t>مرابحه عام دولت4-ش.خ 0206</t>
  </si>
  <si>
    <t>1399/06/12</t>
  </si>
  <si>
    <t>1402/06/12</t>
  </si>
  <si>
    <t>مرابحه عام دولت5-ش.خ 0110</t>
  </si>
  <si>
    <t>1399/09/11</t>
  </si>
  <si>
    <t>1401/10/11</t>
  </si>
  <si>
    <t>مرابحه عام دولت5-ش.خ 0209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</si>
  <si>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</si>
  <si>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</si>
  <si>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</si>
  <si>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</si>
  <si>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</si>
  <si>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</si>
  <si>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</si>
  <si>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2.91%</t>
  </si>
  <si>
    <t>مرابحه عام دولت87-ش.خ030304</t>
  </si>
  <si>
    <t>1403/03/04</t>
  </si>
  <si>
    <t>مرابحه عام دولت94-ش.خ030816</t>
  </si>
  <si>
    <t>1400/09/16</t>
  </si>
  <si>
    <t>1403/08/16</t>
  </si>
  <si>
    <t>مرابحه عام دولت95-ش.خ020514</t>
  </si>
  <si>
    <t>1400/10/14</t>
  </si>
  <si>
    <t>1402/05/14</t>
  </si>
  <si>
    <t>مرابحه عام دولتی64-ش.خ0111</t>
  </si>
  <si>
    <t>1399/10/09</t>
  </si>
  <si>
    <t>1401/11/09</t>
  </si>
  <si>
    <t>مرابحه عام دولتی65-ش.خ0210</t>
  </si>
  <si>
    <t>1399/10/16</t>
  </si>
  <si>
    <t>1402/10/16</t>
  </si>
  <si>
    <t>مرابحه عام دولتی6-ش.خ0210</t>
  </si>
  <si>
    <t>مرابحه کرمان موتور 14040413</t>
  </si>
  <si>
    <t>1401/04/13</t>
  </si>
  <si>
    <t>1404/04/12</t>
  </si>
  <si>
    <t>منفعت دولت6-ش.خاص140109</t>
  </si>
  <si>
    <t>1398/09/17</t>
  </si>
  <si>
    <t>1401/09/17</t>
  </si>
  <si>
    <t>مرابحه عام دولت3-ش.خ0211</t>
  </si>
  <si>
    <t>1399/03/13</t>
  </si>
  <si>
    <t>1402/11/13</t>
  </si>
  <si>
    <t>گام بانک صادرات ایران0207</t>
  </si>
  <si>
    <t>1402/07/30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</si>
  <si>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</si>
  <si>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</si>
  <si>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</si>
  <si>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</si>
  <si>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</si>
  <si>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-0.28%</t>
  </si>
  <si>
    <t>3.63%</t>
  </si>
  <si>
    <t>-0.68%</t>
  </si>
  <si>
    <t>-0.81%</t>
  </si>
  <si>
    <t>-1.93%</t>
  </si>
  <si>
    <t>4.14%</t>
  </si>
  <si>
    <t>0.20%</t>
  </si>
  <si>
    <t>0.53%</t>
  </si>
  <si>
    <t>-4.02%</t>
  </si>
  <si>
    <t>-4.32%</t>
  </si>
  <si>
    <t>2.13%</t>
  </si>
  <si>
    <t>-6.83%</t>
  </si>
  <si>
    <t>-0.55%</t>
  </si>
  <si>
    <t>3.70%</t>
  </si>
  <si>
    <t>1.65%</t>
  </si>
  <si>
    <t>2.38%</t>
  </si>
  <si>
    <t>0.35%</t>
  </si>
  <si>
    <t>4.50%</t>
  </si>
  <si>
    <t>4.55%</t>
  </si>
  <si>
    <t>صنفت0312</t>
  </si>
  <si>
    <t>-5.19%</t>
  </si>
  <si>
    <t>5.02%</t>
  </si>
  <si>
    <t>0.70%</t>
  </si>
  <si>
    <t>1.15%</t>
  </si>
  <si>
    <t>5.35%</t>
  </si>
  <si>
    <t>-2.71%</t>
  </si>
  <si>
    <t>6.95%</t>
  </si>
  <si>
    <t>5.37%</t>
  </si>
  <si>
    <t>5.68%</t>
  </si>
  <si>
    <t>-3.48%</t>
  </si>
  <si>
    <t>1.26%</t>
  </si>
  <si>
    <t>-5.07%</t>
  </si>
  <si>
    <t>2.10%</t>
  </si>
  <si>
    <t>-0.44%</t>
  </si>
  <si>
    <t>-0.52%</t>
  </si>
  <si>
    <t>0.75%</t>
  </si>
  <si>
    <t>1.48%</t>
  </si>
  <si>
    <t>-1.54%</t>
  </si>
  <si>
    <t>1.84%</t>
  </si>
  <si>
    <t>-0.49%</t>
  </si>
  <si>
    <t>3.90%</t>
  </si>
  <si>
    <t>-2.38%</t>
  </si>
  <si>
    <t>-0.05%</t>
  </si>
  <si>
    <t>1.85%</t>
  </si>
  <si>
    <t>گواهی اعتبار مولد شهر0206</t>
  </si>
  <si>
    <t>-1.91%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</si>
  <si>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</si>
  <si>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</si>
  <si>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</si>
  <si>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</si>
  <si>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</si>
  <si>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</si>
  <si>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</si>
  <si>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</si>
  <si>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</si>
  <si>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</si>
  <si>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</si>
  <si>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</si>
  <si>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</si>
  <si>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</si>
  <si>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</si>
  <si>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</si>
  <si>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</si>
  <si>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</si>
  <si>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</si>
  <si>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</si>
  <si>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</si>
  <si>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</si>
  <si>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</si>
  <si>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</si>
  <si>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</si>
  <si>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</si>
  <si>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</si>
  <si>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</si>
  <si>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</si>
  <si>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</si>
  <si>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</si>
  <si>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</si>
  <si>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</si>
  <si>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</si>
  <si>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صکوک منفعت نفت0312-6ماهه 18/5%</t>
  </si>
  <si>
    <t>1403/12/17</t>
  </si>
  <si>
    <t>مرابحه عام دولت5-ش.خ 0108</t>
  </si>
  <si>
    <t>1401/08/25</t>
  </si>
  <si>
    <t>منفعت دولت5-ش.خاص سایر0108</t>
  </si>
  <si>
    <t>1401/08/18</t>
  </si>
  <si>
    <t>منفعت دولت5-ش.خاص کاریزما0108</t>
  </si>
  <si>
    <t>منفعت دولت5-ش.خاص سپهر0108</t>
  </si>
  <si>
    <t>منفعت دولت5-ش.خاص کاردان0108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</si>
  <si>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</si>
  <si>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</si>
  <si>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</si>
  <si>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</si>
  <si>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</si>
  <si>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</si>
  <si>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</si>
  <si>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</si>
  <si>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1401/08/14</t>
  </si>
  <si>
    <t>1401/07/27</t>
  </si>
  <si>
    <t>بهای فروش</t>
  </si>
  <si>
    <t>ارزش دفتری</t>
  </si>
  <si>
    <t>سود و زیان ناشی از تغییر قیمت</t>
  </si>
  <si>
    <t>سود و زیان ناشی از فروش</t>
  </si>
  <si>
    <t>نفت پاسارگاد</t>
  </si>
  <si>
    <t>ح . سرمایه گذاری‌البرز(هلدینگ‌</t>
  </si>
  <si>
    <t>ح . کارخانجات‌داروپخش</t>
  </si>
  <si>
    <t>پالایش نفت تهران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</si>
  <si>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</si>
  <si>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</si>
  <si>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</si>
  <si>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</si>
  <si>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</si>
  <si>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</si>
  <si>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</si>
  <si>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</si>
  <si>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</si>
  <si>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</si>
  <si>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</si>
  <si>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</si>
  <si>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</si>
  <si>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</si>
  <si>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گواهی اعتبار مولد شهر 0206</t>
  </si>
  <si>
    <t>1401/07/01</t>
  </si>
  <si>
    <t>1402/06/31</t>
  </si>
  <si>
    <t>1399/12/17</t>
  </si>
  <si>
    <t>جلوگیری از نوسانات ناگهانی</t>
  </si>
  <si>
    <t>از ابتدای سال مالی</t>
  </si>
  <si>
    <t xml:space="preserve"> تا پایان ماه</t>
  </si>
  <si>
    <t>سایر درآمدها تنزیل سود سهام</t>
  </si>
  <si>
    <t xml:space="preserve"> سایر درآمدها تنزیل سود بانک</t>
  </si>
  <si>
    <t>فولاد خوزرستان</t>
  </si>
  <si>
    <t>1401/09/01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</si>
</sst>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/>
    <xf numFmtId="9" fontId="2" fillId="0" borderId="4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11</xdr:col>
      <xdr:colOff>286726</xdr:colOff>
      <xdr:row>38</xdr:row>
      <xdr:rowOff>162953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57E9C9-9087-A0EA-017F-7C77616E0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694074" y="38100"/>
          <a:ext cx="6992326" cy="736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E4C19-87D9-4CA6-BAC9-8460BAB3D9DF}">
  <dimension ref="A1"/>
  <sheetViews>
    <sheetView rightToLeft="1" tabSelected="1" workbookViewId="0"/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5"/>
  <sheetViews>
    <sheetView rightToLeft="1" topLeftCell="A114" workbookViewId="0">
      <selection activeCell="I52" sqref="I52"/>
    </sheetView>
  </sheetViews>
  <sheetFormatPr defaultRowHeight="21.75"/>
  <cols>
    <col min="1" max="1" width="33.28515625" style="1" bestFit="1" customWidth="1"/>
    <col min="2" max="2" width="1" style="1" customWidth="1"/>
    <col min="3" max="3" width="16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2.5">
      <c r="A3" s="14" t="s">
        <v>354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2.5">
      <c r="A6" s="14" t="s">
        <v>3</v>
      </c>
      <c r="C6" s="16" t="s">
        <v>356</v>
      </c>
      <c r="D6" s="16" t="s">
        <v>356</v>
      </c>
      <c r="E6" s="16" t="s">
        <v>356</v>
      </c>
      <c r="F6" s="16" t="s">
        <v>356</v>
      </c>
      <c r="G6" s="16" t="s">
        <v>356</v>
      </c>
      <c r="H6" s="16" t="s">
        <v>356</v>
      </c>
      <c r="I6" s="16" t="s">
        <v>356</v>
      </c>
      <c r="K6" s="16" t="s">
        <v>357</v>
      </c>
      <c r="L6" s="16" t="s">
        <v>357</v>
      </c>
      <c r="M6" s="16" t="s">
        <v>357</v>
      </c>
      <c r="N6" s="16" t="s">
        <v>357</v>
      </c>
      <c r="O6" s="16" t="s">
        <v>357</v>
      </c>
      <c r="P6" s="16" t="s">
        <v>357</v>
      </c>
      <c r="Q6" s="16" t="s">
        <v>357</v>
      </c>
    </row>
    <row r="7" spans="1:17" ht="22.5">
      <c r="A7" s="16" t="s">
        <v>3</v>
      </c>
      <c r="C7" s="17" t="s">
        <v>7</v>
      </c>
      <c r="E7" s="17" t="s">
        <v>383</v>
      </c>
      <c r="G7" s="17" t="s">
        <v>384</v>
      </c>
      <c r="I7" s="17" t="s">
        <v>385</v>
      </c>
      <c r="K7" s="17" t="s">
        <v>7</v>
      </c>
      <c r="M7" s="17" t="s">
        <v>383</v>
      </c>
      <c r="O7" s="17" t="s">
        <v>384</v>
      </c>
      <c r="Q7" s="17" t="s">
        <v>385</v>
      </c>
    </row>
    <row r="8" spans="1:17">
      <c r="A8" s="1" t="s">
        <v>48</v>
      </c>
      <c r="C8" s="5">
        <v>10000000</v>
      </c>
      <c r="D8" s="4"/>
      <c r="E8" s="5">
        <v>99971500000</v>
      </c>
      <c r="F8" s="4"/>
      <c r="G8" s="5">
        <v>99971500000</v>
      </c>
      <c r="H8" s="4"/>
      <c r="I8" s="5">
        <v>0</v>
      </c>
      <c r="J8" s="4"/>
      <c r="K8" s="5">
        <v>10000000</v>
      </c>
      <c r="L8" s="4"/>
      <c r="M8" s="5">
        <v>99971500000</v>
      </c>
      <c r="N8" s="4"/>
      <c r="O8" s="5">
        <v>99984300000</v>
      </c>
      <c r="P8" s="4"/>
      <c r="Q8" s="5">
        <v>-12800000</v>
      </c>
    </row>
    <row r="9" spans="1:17">
      <c r="A9" s="1" t="s">
        <v>50</v>
      </c>
      <c r="C9" s="5">
        <v>1000000</v>
      </c>
      <c r="D9" s="4"/>
      <c r="E9" s="5">
        <v>10499006930</v>
      </c>
      <c r="F9" s="4"/>
      <c r="G9" s="5">
        <v>10450367584</v>
      </c>
      <c r="H9" s="4"/>
      <c r="I9" s="5">
        <v>48639346</v>
      </c>
      <c r="J9" s="4"/>
      <c r="K9" s="5">
        <v>1000000</v>
      </c>
      <c r="L9" s="4"/>
      <c r="M9" s="5">
        <v>10499006930</v>
      </c>
      <c r="N9" s="4"/>
      <c r="O9" s="5">
        <v>10432122701</v>
      </c>
      <c r="P9" s="4"/>
      <c r="Q9" s="5">
        <v>66884229</v>
      </c>
    </row>
    <row r="10" spans="1:17">
      <c r="A10" s="1" t="s">
        <v>40</v>
      </c>
      <c r="C10" s="5">
        <v>26413139</v>
      </c>
      <c r="D10" s="4"/>
      <c r="E10" s="5">
        <v>342626666465</v>
      </c>
      <c r="F10" s="4"/>
      <c r="G10" s="5">
        <v>341083287840</v>
      </c>
      <c r="H10" s="4"/>
      <c r="I10" s="5">
        <v>1543378625</v>
      </c>
      <c r="J10" s="4"/>
      <c r="K10" s="5">
        <v>26413139</v>
      </c>
      <c r="L10" s="4"/>
      <c r="M10" s="5">
        <v>342626666465</v>
      </c>
      <c r="N10" s="4"/>
      <c r="O10" s="5">
        <v>340805177090</v>
      </c>
      <c r="P10" s="4"/>
      <c r="Q10" s="5">
        <v>1821489375</v>
      </c>
    </row>
    <row r="11" spans="1:17">
      <c r="A11" s="1" t="s">
        <v>29</v>
      </c>
      <c r="C11" s="5">
        <v>2002500</v>
      </c>
      <c r="D11" s="4"/>
      <c r="E11" s="5">
        <v>150796741401</v>
      </c>
      <c r="F11" s="4"/>
      <c r="G11" s="5">
        <v>150506219415</v>
      </c>
      <c r="H11" s="4"/>
      <c r="I11" s="5">
        <v>290521986</v>
      </c>
      <c r="J11" s="4"/>
      <c r="K11" s="5">
        <v>2002500</v>
      </c>
      <c r="L11" s="4"/>
      <c r="M11" s="5">
        <v>150796741401</v>
      </c>
      <c r="N11" s="4"/>
      <c r="O11" s="5">
        <v>149595457090</v>
      </c>
      <c r="P11" s="4"/>
      <c r="Q11" s="5">
        <v>1201284311</v>
      </c>
    </row>
    <row r="12" spans="1:17">
      <c r="A12" s="1" t="s">
        <v>39</v>
      </c>
      <c r="C12" s="5">
        <v>44457712</v>
      </c>
      <c r="D12" s="4"/>
      <c r="E12" s="5">
        <v>225150936532</v>
      </c>
      <c r="F12" s="4"/>
      <c r="G12" s="5">
        <v>224214319450</v>
      </c>
      <c r="H12" s="4"/>
      <c r="I12" s="5">
        <v>936617082</v>
      </c>
      <c r="J12" s="4"/>
      <c r="K12" s="5">
        <v>44457712</v>
      </c>
      <c r="L12" s="4"/>
      <c r="M12" s="5">
        <v>225150936532</v>
      </c>
      <c r="N12" s="4"/>
      <c r="O12" s="5">
        <v>222787299818</v>
      </c>
      <c r="P12" s="4"/>
      <c r="Q12" s="5">
        <v>2363636714</v>
      </c>
    </row>
    <row r="13" spans="1:17">
      <c r="A13" s="1" t="s">
        <v>23</v>
      </c>
      <c r="C13" s="5">
        <v>11661853</v>
      </c>
      <c r="D13" s="4"/>
      <c r="E13" s="5">
        <v>26612429805</v>
      </c>
      <c r="F13" s="4"/>
      <c r="G13" s="5">
        <v>26704307207</v>
      </c>
      <c r="H13" s="4"/>
      <c r="I13" s="5">
        <v>-91877401</v>
      </c>
      <c r="J13" s="4"/>
      <c r="K13" s="5">
        <v>11661853</v>
      </c>
      <c r="L13" s="4"/>
      <c r="M13" s="5">
        <v>26612429805</v>
      </c>
      <c r="N13" s="4"/>
      <c r="O13" s="5">
        <v>26650164404</v>
      </c>
      <c r="P13" s="4"/>
      <c r="Q13" s="5">
        <v>-37734598</v>
      </c>
    </row>
    <row r="14" spans="1:17">
      <c r="A14" s="1" t="s">
        <v>58</v>
      </c>
      <c r="C14" s="5">
        <v>42945039</v>
      </c>
      <c r="D14" s="4"/>
      <c r="E14" s="5">
        <v>798446562461</v>
      </c>
      <c r="F14" s="4"/>
      <c r="G14" s="5">
        <v>797483636970</v>
      </c>
      <c r="H14" s="4"/>
      <c r="I14" s="5">
        <v>962925491</v>
      </c>
      <c r="J14" s="4"/>
      <c r="K14" s="5">
        <v>42945039</v>
      </c>
      <c r="L14" s="4"/>
      <c r="M14" s="5">
        <v>798446562461</v>
      </c>
      <c r="N14" s="4"/>
      <c r="O14" s="5">
        <v>790423331833</v>
      </c>
      <c r="P14" s="4"/>
      <c r="Q14" s="5">
        <v>8023230628</v>
      </c>
    </row>
    <row r="15" spans="1:17">
      <c r="A15" s="1" t="s">
        <v>60</v>
      </c>
      <c r="C15" s="5">
        <v>1675000</v>
      </c>
      <c r="D15" s="4"/>
      <c r="E15" s="5">
        <v>6859922842</v>
      </c>
      <c r="F15" s="4"/>
      <c r="G15" s="5">
        <v>6859922842</v>
      </c>
      <c r="H15" s="4"/>
      <c r="I15" s="5">
        <v>0</v>
      </c>
      <c r="J15" s="4"/>
      <c r="K15" s="5">
        <v>1675000</v>
      </c>
      <c r="L15" s="4"/>
      <c r="M15" s="5">
        <v>6859922842</v>
      </c>
      <c r="N15" s="4"/>
      <c r="O15" s="5">
        <v>6859922842</v>
      </c>
      <c r="P15" s="4"/>
      <c r="Q15" s="5">
        <v>0</v>
      </c>
    </row>
    <row r="16" spans="1:17">
      <c r="A16" s="1" t="s">
        <v>15</v>
      </c>
      <c r="C16" s="5">
        <v>27874666</v>
      </c>
      <c r="D16" s="4"/>
      <c r="E16" s="5">
        <v>273130031874</v>
      </c>
      <c r="F16" s="4"/>
      <c r="G16" s="5">
        <v>270681991908</v>
      </c>
      <c r="H16" s="4"/>
      <c r="I16" s="5">
        <v>2448039966</v>
      </c>
      <c r="J16" s="4"/>
      <c r="K16" s="5">
        <v>27874666</v>
      </c>
      <c r="L16" s="4"/>
      <c r="M16" s="5">
        <v>273130031874</v>
      </c>
      <c r="N16" s="4"/>
      <c r="O16" s="5">
        <v>270734633191</v>
      </c>
      <c r="P16" s="4"/>
      <c r="Q16" s="5">
        <v>2395398683</v>
      </c>
    </row>
    <row r="17" spans="1:17">
      <c r="A17" s="1" t="s">
        <v>31</v>
      </c>
      <c r="C17" s="5">
        <v>21690833</v>
      </c>
      <c r="D17" s="4"/>
      <c r="E17" s="5">
        <v>62207740276</v>
      </c>
      <c r="F17" s="4"/>
      <c r="G17" s="5">
        <v>62109653326</v>
      </c>
      <c r="H17" s="4"/>
      <c r="I17" s="5">
        <v>98086950</v>
      </c>
      <c r="J17" s="4"/>
      <c r="K17" s="5">
        <v>21690833</v>
      </c>
      <c r="L17" s="4"/>
      <c r="M17" s="5">
        <v>62207740276</v>
      </c>
      <c r="N17" s="4"/>
      <c r="O17" s="5">
        <v>61921470888</v>
      </c>
      <c r="P17" s="4"/>
      <c r="Q17" s="5">
        <v>286269388</v>
      </c>
    </row>
    <row r="18" spans="1:17">
      <c r="A18" s="1" t="s">
        <v>62</v>
      </c>
      <c r="C18" s="5">
        <v>23214223</v>
      </c>
      <c r="D18" s="4"/>
      <c r="E18" s="5">
        <v>871524500250</v>
      </c>
      <c r="F18" s="4"/>
      <c r="G18" s="5">
        <v>873241063547</v>
      </c>
      <c r="H18" s="4"/>
      <c r="I18" s="5">
        <v>-1716563296</v>
      </c>
      <c r="J18" s="4"/>
      <c r="K18" s="5">
        <v>23214223</v>
      </c>
      <c r="L18" s="4"/>
      <c r="M18" s="5">
        <v>871524500250</v>
      </c>
      <c r="N18" s="4"/>
      <c r="O18" s="5">
        <v>867473350935</v>
      </c>
      <c r="P18" s="4"/>
      <c r="Q18" s="5">
        <v>4051149315</v>
      </c>
    </row>
    <row r="19" spans="1:17">
      <c r="A19" s="1" t="s">
        <v>43</v>
      </c>
      <c r="C19" s="5">
        <v>2400000</v>
      </c>
      <c r="D19" s="4"/>
      <c r="E19" s="5">
        <v>48417542784</v>
      </c>
      <c r="F19" s="4"/>
      <c r="G19" s="5">
        <v>48545151955</v>
      </c>
      <c r="H19" s="4"/>
      <c r="I19" s="5">
        <v>-127609171</v>
      </c>
      <c r="J19" s="4"/>
      <c r="K19" s="5">
        <v>2400000</v>
      </c>
      <c r="L19" s="4"/>
      <c r="M19" s="5">
        <v>48417542784</v>
      </c>
      <c r="N19" s="4"/>
      <c r="O19" s="5">
        <v>48715605791</v>
      </c>
      <c r="P19" s="4"/>
      <c r="Q19" s="5">
        <v>-298063007</v>
      </c>
    </row>
    <row r="20" spans="1:17">
      <c r="A20" s="1" t="s">
        <v>18</v>
      </c>
      <c r="C20" s="5">
        <v>131898195</v>
      </c>
      <c r="D20" s="4"/>
      <c r="E20" s="5">
        <v>942077972278</v>
      </c>
      <c r="F20" s="4"/>
      <c r="G20" s="5">
        <v>944534051488</v>
      </c>
      <c r="H20" s="4"/>
      <c r="I20" s="5">
        <v>-2456079209</v>
      </c>
      <c r="J20" s="4"/>
      <c r="K20" s="5">
        <v>131898195</v>
      </c>
      <c r="L20" s="4"/>
      <c r="M20" s="5">
        <v>942077972278</v>
      </c>
      <c r="N20" s="4"/>
      <c r="O20" s="5">
        <v>941887799875</v>
      </c>
      <c r="P20" s="4"/>
      <c r="Q20" s="5">
        <v>190172403</v>
      </c>
    </row>
    <row r="21" spans="1:17">
      <c r="A21" s="1" t="s">
        <v>42</v>
      </c>
      <c r="C21" s="5">
        <v>3000000</v>
      </c>
      <c r="D21" s="4"/>
      <c r="E21" s="5">
        <v>87828419880</v>
      </c>
      <c r="F21" s="4"/>
      <c r="G21" s="5">
        <v>87469551574</v>
      </c>
      <c r="H21" s="4"/>
      <c r="I21" s="5">
        <v>358868306</v>
      </c>
      <c r="J21" s="4"/>
      <c r="K21" s="5">
        <v>3000000</v>
      </c>
      <c r="L21" s="4"/>
      <c r="M21" s="5">
        <v>87828419880</v>
      </c>
      <c r="N21" s="4"/>
      <c r="O21" s="5">
        <v>87527112253</v>
      </c>
      <c r="P21" s="4"/>
      <c r="Q21" s="5">
        <v>301307627</v>
      </c>
    </row>
    <row r="22" spans="1:17">
      <c r="A22" s="1" t="s">
        <v>52</v>
      </c>
      <c r="C22" s="5">
        <v>4880000</v>
      </c>
      <c r="D22" s="4"/>
      <c r="E22" s="5">
        <v>1086532000000</v>
      </c>
      <c r="F22" s="4"/>
      <c r="G22" s="5">
        <v>1079307551563</v>
      </c>
      <c r="H22" s="4"/>
      <c r="I22" s="5">
        <f>E22-G22</f>
        <v>7224448437</v>
      </c>
      <c r="J22" s="4"/>
      <c r="K22" s="5">
        <v>4880000</v>
      </c>
      <c r="L22" s="4"/>
      <c r="M22" s="5">
        <v>1086532000000</v>
      </c>
      <c r="N22" s="4"/>
      <c r="O22" s="5">
        <v>1072789683108</v>
      </c>
      <c r="P22" s="4"/>
      <c r="Q22" s="5">
        <v>13742316892</v>
      </c>
    </row>
    <row r="23" spans="1:17">
      <c r="A23" s="1" t="s">
        <v>54</v>
      </c>
      <c r="C23" s="5">
        <v>483611</v>
      </c>
      <c r="D23" s="4"/>
      <c r="E23" s="5">
        <v>1918628469467</v>
      </c>
      <c r="F23" s="4"/>
      <c r="G23" s="5">
        <v>1912135226035</v>
      </c>
      <c r="H23" s="4"/>
      <c r="I23" s="5">
        <v>6493243432</v>
      </c>
      <c r="J23" s="4"/>
      <c r="K23" s="5">
        <v>483611</v>
      </c>
      <c r="L23" s="4"/>
      <c r="M23" s="5">
        <v>1918628469467</v>
      </c>
      <c r="N23" s="4"/>
      <c r="O23" s="5">
        <v>1900160628328</v>
      </c>
      <c r="P23" s="4"/>
      <c r="Q23" s="5">
        <v>18467841139</v>
      </c>
    </row>
    <row r="24" spans="1:17">
      <c r="A24" s="1" t="s">
        <v>65</v>
      </c>
      <c r="C24" s="5">
        <v>89948654</v>
      </c>
      <c r="D24" s="4"/>
      <c r="E24" s="5">
        <v>621874896936</v>
      </c>
      <c r="F24" s="4"/>
      <c r="G24" s="5">
        <v>623389112476</v>
      </c>
      <c r="H24" s="4"/>
      <c r="I24" s="5">
        <v>-1514215539</v>
      </c>
      <c r="J24" s="4"/>
      <c r="K24" s="5">
        <v>89948654</v>
      </c>
      <c r="L24" s="4"/>
      <c r="M24" s="5">
        <v>621874896936</v>
      </c>
      <c r="N24" s="4"/>
      <c r="O24" s="5">
        <v>618830066154</v>
      </c>
      <c r="P24" s="4"/>
      <c r="Q24" s="5">
        <v>3044830782</v>
      </c>
    </row>
    <row r="25" spans="1:17">
      <c r="A25" s="1" t="s">
        <v>41</v>
      </c>
      <c r="C25" s="5">
        <v>84039263</v>
      </c>
      <c r="D25" s="4"/>
      <c r="E25" s="5">
        <v>1478046333360</v>
      </c>
      <c r="F25" s="4"/>
      <c r="G25" s="5">
        <v>1480780878264</v>
      </c>
      <c r="H25" s="4"/>
      <c r="I25" s="5">
        <v>-2734544903</v>
      </c>
      <c r="J25" s="4"/>
      <c r="K25" s="5">
        <v>84039263</v>
      </c>
      <c r="L25" s="4"/>
      <c r="M25" s="5">
        <v>1478046333360</v>
      </c>
      <c r="N25" s="4"/>
      <c r="O25" s="5">
        <v>1471848936867</v>
      </c>
      <c r="P25" s="4"/>
      <c r="Q25" s="5">
        <v>6197396493</v>
      </c>
    </row>
    <row r="26" spans="1:17">
      <c r="A26" s="1" t="s">
        <v>37</v>
      </c>
      <c r="C26" s="5">
        <v>5822450</v>
      </c>
      <c r="D26" s="4"/>
      <c r="E26" s="5">
        <v>19773922929</v>
      </c>
      <c r="F26" s="4"/>
      <c r="G26" s="5">
        <v>19804094748</v>
      </c>
      <c r="H26" s="4"/>
      <c r="I26" s="5">
        <v>-30171818</v>
      </c>
      <c r="J26" s="4"/>
      <c r="K26" s="5">
        <v>5822450</v>
      </c>
      <c r="L26" s="4"/>
      <c r="M26" s="5">
        <v>19773922929</v>
      </c>
      <c r="N26" s="4"/>
      <c r="O26" s="5">
        <v>19757161346</v>
      </c>
      <c r="P26" s="4"/>
      <c r="Q26" s="5">
        <v>16761583</v>
      </c>
    </row>
    <row r="27" spans="1:17">
      <c r="A27" s="1" t="s">
        <v>55</v>
      </c>
      <c r="C27" s="5">
        <v>2387020</v>
      </c>
      <c r="D27" s="4"/>
      <c r="E27" s="5">
        <v>1779497132780</v>
      </c>
      <c r="F27" s="4"/>
      <c r="G27" s="5">
        <v>1770012124671</v>
      </c>
      <c r="H27" s="4"/>
      <c r="I27" s="5">
        <f>E27-G27</f>
        <v>9485008109</v>
      </c>
      <c r="J27" s="4"/>
      <c r="K27" s="5">
        <v>2387020</v>
      </c>
      <c r="L27" s="4"/>
      <c r="M27" s="5">
        <v>1779497152780</v>
      </c>
      <c r="N27" s="4"/>
      <c r="O27" s="5">
        <v>1757525523399</v>
      </c>
      <c r="P27" s="4"/>
      <c r="Q27" s="5">
        <v>21971629381</v>
      </c>
    </row>
    <row r="28" spans="1:17">
      <c r="A28" s="1" t="s">
        <v>68</v>
      </c>
      <c r="C28" s="5">
        <v>382059</v>
      </c>
      <c r="D28" s="4"/>
      <c r="E28" s="5">
        <v>6347028645</v>
      </c>
      <c r="F28" s="4"/>
      <c r="G28" s="5">
        <v>6334010802</v>
      </c>
      <c r="H28" s="4"/>
      <c r="I28" s="5">
        <v>13017843</v>
      </c>
      <c r="J28" s="4"/>
      <c r="K28" s="5">
        <v>382059</v>
      </c>
      <c r="L28" s="4"/>
      <c r="M28" s="5">
        <v>6347028645</v>
      </c>
      <c r="N28" s="4"/>
      <c r="O28" s="5">
        <v>6340246104</v>
      </c>
      <c r="P28" s="4"/>
      <c r="Q28" s="5">
        <v>6782541</v>
      </c>
    </row>
    <row r="29" spans="1:17">
      <c r="A29" s="1" t="s">
        <v>25</v>
      </c>
      <c r="C29" s="5">
        <v>56775114</v>
      </c>
      <c r="D29" s="4"/>
      <c r="E29" s="5">
        <v>583985556899</v>
      </c>
      <c r="F29" s="4"/>
      <c r="G29" s="5">
        <v>585390265159</v>
      </c>
      <c r="H29" s="4"/>
      <c r="I29" s="5">
        <v>-1404708259</v>
      </c>
      <c r="J29" s="4"/>
      <c r="K29" s="5">
        <v>56775114</v>
      </c>
      <c r="L29" s="4"/>
      <c r="M29" s="5">
        <v>583985556899</v>
      </c>
      <c r="N29" s="4"/>
      <c r="O29" s="5">
        <v>582084531035</v>
      </c>
      <c r="P29" s="4"/>
      <c r="Q29" s="5">
        <v>1901025864</v>
      </c>
    </row>
    <row r="30" spans="1:17">
      <c r="A30" s="1" t="s">
        <v>57</v>
      </c>
      <c r="C30" s="5">
        <v>1500000</v>
      </c>
      <c r="D30" s="4"/>
      <c r="E30" s="5">
        <v>68819878125</v>
      </c>
      <c r="F30" s="4"/>
      <c r="G30" s="5">
        <v>61378635093</v>
      </c>
      <c r="H30" s="4"/>
      <c r="I30" s="5">
        <v>7441243032</v>
      </c>
      <c r="J30" s="4"/>
      <c r="K30" s="5">
        <v>1500000</v>
      </c>
      <c r="L30" s="4"/>
      <c r="M30" s="5">
        <v>68819878125</v>
      </c>
      <c r="N30" s="4"/>
      <c r="O30" s="5">
        <v>56111440500</v>
      </c>
      <c r="P30" s="4"/>
      <c r="Q30" s="5">
        <v>12708437625</v>
      </c>
    </row>
    <row r="31" spans="1:17">
      <c r="A31" s="1" t="s">
        <v>34</v>
      </c>
      <c r="C31" s="5">
        <v>1769156558</v>
      </c>
      <c r="D31" s="4"/>
      <c r="E31" s="5">
        <v>1541678888982</v>
      </c>
      <c r="F31" s="4"/>
      <c r="G31" s="5">
        <v>1527578969987</v>
      </c>
      <c r="H31" s="4"/>
      <c r="I31" s="5">
        <v>14099918995</v>
      </c>
      <c r="J31" s="4"/>
      <c r="K31" s="5">
        <v>1769156558</v>
      </c>
      <c r="L31" s="4"/>
      <c r="M31" s="5">
        <v>1541678888982</v>
      </c>
      <c r="N31" s="4"/>
      <c r="O31" s="5">
        <v>1736065017749</v>
      </c>
      <c r="P31" s="4"/>
      <c r="Q31" s="5">
        <v>-194386128766</v>
      </c>
    </row>
    <row r="32" spans="1:17">
      <c r="A32" s="1" t="s">
        <v>67</v>
      </c>
      <c r="C32" s="5">
        <v>36054669</v>
      </c>
      <c r="D32" s="4"/>
      <c r="E32" s="5">
        <v>138837964162</v>
      </c>
      <c r="F32" s="4"/>
      <c r="G32" s="5">
        <v>137626612479</v>
      </c>
      <c r="H32" s="4"/>
      <c r="I32" s="5">
        <v>1211351683</v>
      </c>
      <c r="J32" s="4"/>
      <c r="K32" s="5">
        <v>36054669</v>
      </c>
      <c r="L32" s="4"/>
      <c r="M32" s="5">
        <v>138837964162</v>
      </c>
      <c r="N32" s="4"/>
      <c r="O32" s="5">
        <v>136766571155</v>
      </c>
      <c r="P32" s="4"/>
      <c r="Q32" s="5">
        <v>2071393007</v>
      </c>
    </row>
    <row r="33" spans="1:17">
      <c r="A33" s="1" t="s">
        <v>49</v>
      </c>
      <c r="C33" s="5">
        <v>82091946</v>
      </c>
      <c r="D33" s="4"/>
      <c r="E33" s="5">
        <v>870747313329</v>
      </c>
      <c r="F33" s="4"/>
      <c r="G33" s="5">
        <v>868093733065</v>
      </c>
      <c r="H33" s="4"/>
      <c r="I33" s="5">
        <v>2653580264</v>
      </c>
      <c r="J33" s="4"/>
      <c r="K33" s="5">
        <v>82091946</v>
      </c>
      <c r="L33" s="4"/>
      <c r="M33" s="5">
        <v>870747313329</v>
      </c>
      <c r="N33" s="4"/>
      <c r="O33" s="5">
        <v>865030966537</v>
      </c>
      <c r="P33" s="4"/>
      <c r="Q33" s="5">
        <v>5716346792</v>
      </c>
    </row>
    <row r="34" spans="1:17">
      <c r="A34" s="1" t="s">
        <v>70</v>
      </c>
      <c r="C34" s="5">
        <v>30286765</v>
      </c>
      <c r="D34" s="4"/>
      <c r="E34" s="5">
        <v>125394508148</v>
      </c>
      <c r="F34" s="4"/>
      <c r="G34" s="5">
        <v>125406712349</v>
      </c>
      <c r="H34" s="4"/>
      <c r="I34" s="5">
        <v>-12204200</v>
      </c>
      <c r="J34" s="4"/>
      <c r="K34" s="5">
        <v>30286765</v>
      </c>
      <c r="L34" s="4"/>
      <c r="M34" s="5">
        <v>125394508148</v>
      </c>
      <c r="N34" s="4"/>
      <c r="O34" s="5">
        <v>125406712349</v>
      </c>
      <c r="P34" s="4"/>
      <c r="Q34" s="5">
        <v>-12204200</v>
      </c>
    </row>
    <row r="35" spans="1:17">
      <c r="A35" s="1" t="s">
        <v>61</v>
      </c>
      <c r="C35" s="5">
        <v>205106365</v>
      </c>
      <c r="D35" s="4"/>
      <c r="E35" s="5">
        <v>1128308401148</v>
      </c>
      <c r="F35" s="4"/>
      <c r="G35" s="5">
        <v>1127578792907</v>
      </c>
      <c r="H35" s="4"/>
      <c r="I35" s="5">
        <v>729608241</v>
      </c>
      <c r="J35" s="4"/>
      <c r="K35" s="5">
        <v>205106365</v>
      </c>
      <c r="L35" s="4"/>
      <c r="M35" s="5">
        <v>1128308401148</v>
      </c>
      <c r="N35" s="4"/>
      <c r="O35" s="5">
        <v>1122851103788</v>
      </c>
      <c r="P35" s="4"/>
      <c r="Q35" s="5">
        <v>5457297360</v>
      </c>
    </row>
    <row r="36" spans="1:17">
      <c r="A36" s="1" t="s">
        <v>414</v>
      </c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4"/>
      <c r="Q36" s="5"/>
    </row>
    <row r="37" spans="1:17">
      <c r="A37" s="1" t="s">
        <v>17</v>
      </c>
      <c r="C37" s="5">
        <v>35854712</v>
      </c>
      <c r="D37" s="4"/>
      <c r="E37" s="5">
        <v>83675400325</v>
      </c>
      <c r="F37" s="4"/>
      <c r="G37" s="5">
        <v>83420390675</v>
      </c>
      <c r="H37" s="4"/>
      <c r="I37" s="5">
        <v>255009650</v>
      </c>
      <c r="J37" s="4"/>
      <c r="K37" s="5">
        <v>35854712</v>
      </c>
      <c r="L37" s="4"/>
      <c r="M37" s="5">
        <v>83675400325</v>
      </c>
      <c r="N37" s="4"/>
      <c r="O37" s="5">
        <v>83959471534</v>
      </c>
      <c r="P37" s="4"/>
      <c r="Q37" s="5">
        <v>-284071208</v>
      </c>
    </row>
    <row r="38" spans="1:17">
      <c r="A38" s="1" t="s">
        <v>64</v>
      </c>
      <c r="C38" s="5">
        <v>5759048</v>
      </c>
      <c r="D38" s="4"/>
      <c r="E38" s="5">
        <v>64450571591</v>
      </c>
      <c r="F38" s="4"/>
      <c r="G38" s="5">
        <v>64578716102</v>
      </c>
      <c r="H38" s="4"/>
      <c r="I38" s="5">
        <v>-128144510</v>
      </c>
      <c r="J38" s="4"/>
      <c r="K38" s="5">
        <v>5759048</v>
      </c>
      <c r="L38" s="4"/>
      <c r="M38" s="5">
        <v>64450571591</v>
      </c>
      <c r="N38" s="4"/>
      <c r="O38" s="5">
        <v>64243416373</v>
      </c>
      <c r="P38" s="4"/>
      <c r="Q38" s="5">
        <v>207155218</v>
      </c>
    </row>
    <row r="39" spans="1:17">
      <c r="A39" s="1" t="s">
        <v>24</v>
      </c>
      <c r="C39" s="5">
        <v>1048429</v>
      </c>
      <c r="D39" s="4"/>
      <c r="E39" s="5">
        <v>199933095788</v>
      </c>
      <c r="F39" s="4"/>
      <c r="G39" s="5">
        <v>199162562656</v>
      </c>
      <c r="H39" s="4"/>
      <c r="I39" s="5">
        <v>770533132</v>
      </c>
      <c r="J39" s="4"/>
      <c r="K39" s="5">
        <v>1048429</v>
      </c>
      <c r="L39" s="4"/>
      <c r="M39" s="5">
        <v>199933095788</v>
      </c>
      <c r="N39" s="4"/>
      <c r="O39" s="5">
        <v>198292312981</v>
      </c>
      <c r="P39" s="4"/>
      <c r="Q39" s="5">
        <v>1640782807</v>
      </c>
    </row>
    <row r="40" spans="1:17">
      <c r="A40" s="1" t="s">
        <v>21</v>
      </c>
      <c r="C40" s="5">
        <v>33620881</v>
      </c>
      <c r="D40" s="4"/>
      <c r="E40" s="5">
        <v>448833390078</v>
      </c>
      <c r="F40" s="4"/>
      <c r="G40" s="5">
        <v>447884861644</v>
      </c>
      <c r="H40" s="4"/>
      <c r="I40" s="5">
        <v>948528434</v>
      </c>
      <c r="J40" s="4"/>
      <c r="K40" s="5">
        <v>33620881</v>
      </c>
      <c r="L40" s="4"/>
      <c r="M40" s="5">
        <v>448833390078</v>
      </c>
      <c r="N40" s="4"/>
      <c r="O40" s="5">
        <v>447050235289</v>
      </c>
      <c r="P40" s="4"/>
      <c r="Q40" s="5">
        <v>1783154789</v>
      </c>
    </row>
    <row r="41" spans="1:17">
      <c r="A41" s="1" t="s">
        <v>33</v>
      </c>
      <c r="C41" s="5">
        <v>175</v>
      </c>
      <c r="D41" s="4"/>
      <c r="E41" s="5">
        <v>3258873</v>
      </c>
      <c r="F41" s="4"/>
      <c r="G41" s="5">
        <v>-3597687</v>
      </c>
      <c r="H41" s="4"/>
      <c r="I41" s="5">
        <v>6856560</v>
      </c>
      <c r="J41" s="4"/>
      <c r="K41" s="5">
        <v>175</v>
      </c>
      <c r="L41" s="4"/>
      <c r="M41" s="5">
        <v>3258873</v>
      </c>
      <c r="N41" s="4"/>
      <c r="O41" s="5">
        <v>3242511</v>
      </c>
      <c r="P41" s="4"/>
      <c r="Q41" s="5">
        <v>16362</v>
      </c>
    </row>
    <row r="42" spans="1:17">
      <c r="A42" s="1" t="s">
        <v>30</v>
      </c>
      <c r="C42" s="5">
        <v>48535846</v>
      </c>
      <c r="D42" s="4"/>
      <c r="E42" s="5">
        <v>217172888485</v>
      </c>
      <c r="F42" s="4"/>
      <c r="G42" s="5">
        <v>218561389357</v>
      </c>
      <c r="H42" s="4"/>
      <c r="I42" s="5">
        <v>-1388500871</v>
      </c>
      <c r="J42" s="4"/>
      <c r="K42" s="5">
        <v>48535846</v>
      </c>
      <c r="L42" s="4"/>
      <c r="M42" s="5">
        <v>217172888485</v>
      </c>
      <c r="N42" s="4"/>
      <c r="O42" s="5">
        <v>219331622137</v>
      </c>
      <c r="P42" s="4"/>
      <c r="Q42" s="5">
        <v>-2158733651</v>
      </c>
    </row>
    <row r="43" spans="1:17">
      <c r="A43" s="1" t="s">
        <v>46</v>
      </c>
      <c r="C43" s="5">
        <v>7600000</v>
      </c>
      <c r="D43" s="4"/>
      <c r="E43" s="5">
        <v>48657879699</v>
      </c>
      <c r="F43" s="4"/>
      <c r="G43" s="5">
        <v>48657879699</v>
      </c>
      <c r="H43" s="4"/>
      <c r="I43" s="5">
        <v>0</v>
      </c>
      <c r="J43" s="4"/>
      <c r="K43" s="5">
        <v>7600000</v>
      </c>
      <c r="L43" s="4"/>
      <c r="M43" s="5">
        <v>48657879699</v>
      </c>
      <c r="N43" s="4"/>
      <c r="O43" s="5">
        <v>48657879699</v>
      </c>
      <c r="P43" s="4"/>
      <c r="Q43" s="5">
        <v>0</v>
      </c>
    </row>
    <row r="44" spans="1:17">
      <c r="A44" s="1" t="s">
        <v>36</v>
      </c>
      <c r="C44" s="5">
        <v>33798763</v>
      </c>
      <c r="D44" s="4"/>
      <c r="E44" s="5">
        <v>330168659318</v>
      </c>
      <c r="F44" s="4"/>
      <c r="G44" s="5">
        <v>328771371757</v>
      </c>
      <c r="H44" s="4"/>
      <c r="I44" s="5">
        <v>1397287561</v>
      </c>
      <c r="J44" s="4"/>
      <c r="K44" s="5">
        <v>33798763</v>
      </c>
      <c r="L44" s="4"/>
      <c r="M44" s="5">
        <v>330168659318</v>
      </c>
      <c r="N44" s="4"/>
      <c r="O44" s="5">
        <v>327944850110</v>
      </c>
      <c r="P44" s="4"/>
      <c r="Q44" s="5">
        <v>2223809208</v>
      </c>
    </row>
    <row r="45" spans="1:17">
      <c r="A45" s="1" t="s">
        <v>53</v>
      </c>
      <c r="C45" s="5">
        <v>4101114</v>
      </c>
      <c r="D45" s="4"/>
      <c r="E45" s="5">
        <v>1027082940160</v>
      </c>
      <c r="F45" s="4"/>
      <c r="G45" s="5">
        <v>1028590482650</v>
      </c>
      <c r="H45" s="4"/>
      <c r="I45" s="5">
        <f>E45-G45</f>
        <v>-1507542490</v>
      </c>
      <c r="J45" s="4"/>
      <c r="K45" s="5">
        <v>4101114</v>
      </c>
      <c r="L45" s="4"/>
      <c r="M45" s="5">
        <v>1027082990160</v>
      </c>
      <c r="N45" s="4"/>
      <c r="O45" s="5">
        <v>1022072283045</v>
      </c>
      <c r="P45" s="4"/>
      <c r="Q45" s="5">
        <v>5010707115</v>
      </c>
    </row>
    <row r="46" spans="1:17">
      <c r="A46" s="1" t="s">
        <v>27</v>
      </c>
      <c r="C46" s="5">
        <v>2010777</v>
      </c>
      <c r="D46" s="4"/>
      <c r="E46" s="5">
        <v>149679804346</v>
      </c>
      <c r="F46" s="4"/>
      <c r="G46" s="5">
        <v>150429453765</v>
      </c>
      <c r="H46" s="4"/>
      <c r="I46" s="5">
        <v>-749649418</v>
      </c>
      <c r="J46" s="4"/>
      <c r="K46" s="5">
        <v>2010777</v>
      </c>
      <c r="L46" s="4"/>
      <c r="M46" s="5">
        <v>149679804346</v>
      </c>
      <c r="N46" s="4"/>
      <c r="O46" s="5">
        <v>149786791446</v>
      </c>
      <c r="P46" s="4"/>
      <c r="Q46" s="5">
        <v>-106987099</v>
      </c>
    </row>
    <row r="47" spans="1:17">
      <c r="A47" s="1" t="s">
        <v>26</v>
      </c>
      <c r="C47" s="5">
        <v>11131289</v>
      </c>
      <c r="D47" s="4"/>
      <c r="E47" s="5">
        <v>368180396151</v>
      </c>
      <c r="F47" s="4"/>
      <c r="G47" s="5">
        <v>363355304886</v>
      </c>
      <c r="H47" s="4"/>
      <c r="I47" s="5">
        <v>4825091265</v>
      </c>
      <c r="J47" s="4"/>
      <c r="K47" s="5">
        <v>11131289</v>
      </c>
      <c r="L47" s="4"/>
      <c r="M47" s="5">
        <v>368180396151</v>
      </c>
      <c r="N47" s="4"/>
      <c r="O47" s="5">
        <v>436106303239</v>
      </c>
      <c r="P47" s="4"/>
      <c r="Q47" s="5">
        <v>-67925907087</v>
      </c>
    </row>
    <row r="48" spans="1:17">
      <c r="A48" s="1" t="s">
        <v>44</v>
      </c>
      <c r="C48" s="5">
        <v>5000000</v>
      </c>
      <c r="D48" s="4"/>
      <c r="E48" s="5">
        <v>185524978000</v>
      </c>
      <c r="F48" s="4"/>
      <c r="G48" s="5">
        <v>183246652848</v>
      </c>
      <c r="H48" s="4"/>
      <c r="I48" s="5">
        <v>2278325152</v>
      </c>
      <c r="J48" s="4"/>
      <c r="K48" s="5">
        <v>5000000</v>
      </c>
      <c r="L48" s="4"/>
      <c r="M48" s="5">
        <v>185524978000</v>
      </c>
      <c r="N48" s="4"/>
      <c r="O48" s="5">
        <v>183262720799</v>
      </c>
      <c r="P48" s="4"/>
      <c r="Q48" s="5">
        <v>2262257201</v>
      </c>
    </row>
    <row r="49" spans="1:17">
      <c r="A49" s="1" t="s">
        <v>47</v>
      </c>
      <c r="C49" s="5">
        <v>5118139</v>
      </c>
      <c r="D49" s="4"/>
      <c r="E49" s="5">
        <v>479791114580</v>
      </c>
      <c r="F49" s="4"/>
      <c r="G49" s="5">
        <v>479779670885</v>
      </c>
      <c r="H49" s="4"/>
      <c r="I49" s="5">
        <v>11443695</v>
      </c>
      <c r="J49" s="4"/>
      <c r="K49" s="5">
        <v>5118139</v>
      </c>
      <c r="L49" s="4"/>
      <c r="M49" s="5">
        <v>479791114580</v>
      </c>
      <c r="N49" s="4"/>
      <c r="O49" s="5">
        <v>477030650074</v>
      </c>
      <c r="P49" s="4"/>
      <c r="Q49" s="5">
        <v>2760464506</v>
      </c>
    </row>
    <row r="50" spans="1:17">
      <c r="A50" s="1" t="s">
        <v>63</v>
      </c>
      <c r="C50" s="5">
        <v>18034478</v>
      </c>
      <c r="D50" s="4"/>
      <c r="E50" s="5">
        <v>534797175658</v>
      </c>
      <c r="F50" s="4"/>
      <c r="G50" s="5">
        <v>531413786028</v>
      </c>
      <c r="H50" s="4"/>
      <c r="I50" s="5">
        <v>3383389630</v>
      </c>
      <c r="J50" s="4"/>
      <c r="K50" s="5">
        <v>18034478</v>
      </c>
      <c r="L50" s="4"/>
      <c r="M50" s="5">
        <v>534797175658</v>
      </c>
      <c r="N50" s="4"/>
      <c r="O50" s="5">
        <v>527411553254</v>
      </c>
      <c r="P50" s="4"/>
      <c r="Q50" s="5">
        <v>7385622404</v>
      </c>
    </row>
    <row r="51" spans="1:17">
      <c r="A51" s="1" t="s">
        <v>19</v>
      </c>
      <c r="C51" s="5">
        <v>138430177</v>
      </c>
      <c r="D51" s="4"/>
      <c r="E51" s="5">
        <v>1290998100324</v>
      </c>
      <c r="F51" s="4"/>
      <c r="G51" s="5">
        <v>1275657903310</v>
      </c>
      <c r="H51" s="4"/>
      <c r="I51" s="5">
        <v>15340197014</v>
      </c>
      <c r="J51" s="4"/>
      <c r="K51" s="5">
        <v>138430177</v>
      </c>
      <c r="L51" s="4"/>
      <c r="M51" s="5">
        <v>1290998100324</v>
      </c>
      <c r="N51" s="4"/>
      <c r="O51" s="5">
        <v>1251718953842</v>
      </c>
      <c r="P51" s="4"/>
      <c r="Q51" s="5">
        <v>39279146482</v>
      </c>
    </row>
    <row r="52" spans="1:17">
      <c r="A52" s="1" t="s">
        <v>51</v>
      </c>
      <c r="C52" s="5">
        <v>8742299</v>
      </c>
      <c r="D52" s="4"/>
      <c r="E52" s="5">
        <v>2517787293451</v>
      </c>
      <c r="F52" s="4"/>
      <c r="G52" s="5">
        <v>2502400084699</v>
      </c>
      <c r="H52" s="4"/>
      <c r="I52" s="5">
        <f>E52-G52</f>
        <v>15387208752</v>
      </c>
      <c r="J52" s="4"/>
      <c r="K52" s="5">
        <v>8742299</v>
      </c>
      <c r="L52" s="4"/>
      <c r="M52" s="5">
        <v>2520062298052</v>
      </c>
      <c r="N52" s="4"/>
      <c r="O52" s="5">
        <v>2487635147329</v>
      </c>
      <c r="P52" s="4"/>
      <c r="Q52" s="5">
        <f>M52-O52</f>
        <v>32427150723</v>
      </c>
    </row>
    <row r="53" spans="1:17">
      <c r="A53" s="1" t="s">
        <v>35</v>
      </c>
      <c r="C53" s="5">
        <v>10853574</v>
      </c>
      <c r="D53" s="4"/>
      <c r="E53" s="5">
        <v>220579267854</v>
      </c>
      <c r="F53" s="4"/>
      <c r="G53" s="5">
        <v>219523358507</v>
      </c>
      <c r="H53" s="4"/>
      <c r="I53" s="5">
        <v>1055909347</v>
      </c>
      <c r="J53" s="4"/>
      <c r="K53" s="5">
        <v>10853574</v>
      </c>
      <c r="L53" s="4"/>
      <c r="M53" s="5">
        <v>220579267854</v>
      </c>
      <c r="N53" s="4"/>
      <c r="O53" s="5">
        <v>217501933144</v>
      </c>
      <c r="P53" s="4"/>
      <c r="Q53" s="5">
        <v>3077334710</v>
      </c>
    </row>
    <row r="54" spans="1:17">
      <c r="A54" s="1" t="s">
        <v>253</v>
      </c>
      <c r="C54" s="5">
        <v>467500</v>
      </c>
      <c r="D54" s="4"/>
      <c r="E54" s="5">
        <v>442859613524</v>
      </c>
      <c r="F54" s="4"/>
      <c r="G54" s="5">
        <v>442859613524</v>
      </c>
      <c r="H54" s="4"/>
      <c r="I54" s="5">
        <v>0</v>
      </c>
      <c r="J54" s="4"/>
      <c r="K54" s="5">
        <v>467500</v>
      </c>
      <c r="L54" s="4"/>
      <c r="M54" s="5">
        <v>442859613524</v>
      </c>
      <c r="N54" s="4"/>
      <c r="O54" s="5">
        <v>442859613524</v>
      </c>
      <c r="P54" s="4"/>
      <c r="Q54" s="5">
        <v>0</v>
      </c>
    </row>
    <row r="55" spans="1:17">
      <c r="A55" s="1" t="s">
        <v>244</v>
      </c>
      <c r="C55" s="5">
        <v>6566100</v>
      </c>
      <c r="D55" s="4"/>
      <c r="E55" s="5">
        <v>6370577316562</v>
      </c>
      <c r="F55" s="4"/>
      <c r="G55" s="5">
        <v>6344898294563</v>
      </c>
      <c r="H55" s="4"/>
      <c r="I55" s="5">
        <v>25679021999</v>
      </c>
      <c r="J55" s="4"/>
      <c r="K55" s="5">
        <v>6566100</v>
      </c>
      <c r="L55" s="4"/>
      <c r="M55" s="5">
        <v>6370577316562</v>
      </c>
      <c r="N55" s="4"/>
      <c r="O55" s="5">
        <v>6340282505132</v>
      </c>
      <c r="P55" s="4"/>
      <c r="Q55" s="5">
        <v>30294811430</v>
      </c>
    </row>
    <row r="56" spans="1:17">
      <c r="A56" s="1" t="s">
        <v>122</v>
      </c>
      <c r="C56" s="5">
        <v>798075</v>
      </c>
      <c r="D56" s="4"/>
      <c r="E56" s="5">
        <v>634844061339</v>
      </c>
      <c r="F56" s="4"/>
      <c r="G56" s="5">
        <v>634476961065</v>
      </c>
      <c r="H56" s="4"/>
      <c r="I56" s="5">
        <v>367100274</v>
      </c>
      <c r="J56" s="4"/>
      <c r="K56" s="5">
        <v>798075</v>
      </c>
      <c r="L56" s="4"/>
      <c r="M56" s="5">
        <v>634844061339</v>
      </c>
      <c r="N56" s="4"/>
      <c r="O56" s="5">
        <v>640528192777</v>
      </c>
      <c r="P56" s="4"/>
      <c r="Q56" s="5">
        <v>-5684131437</v>
      </c>
    </row>
    <row r="57" spans="1:17">
      <c r="A57" s="1" t="s">
        <v>218</v>
      </c>
      <c r="C57" s="5">
        <v>3554510</v>
      </c>
      <c r="D57" s="4"/>
      <c r="E57" s="5">
        <v>3520523975679</v>
      </c>
      <c r="F57" s="4"/>
      <c r="G57" s="5">
        <v>3502568084007</v>
      </c>
      <c r="H57" s="4"/>
      <c r="I57" s="5">
        <v>17955891672</v>
      </c>
      <c r="J57" s="4"/>
      <c r="K57" s="5">
        <v>3554510</v>
      </c>
      <c r="L57" s="4"/>
      <c r="M57" s="5">
        <v>3520523975679</v>
      </c>
      <c r="N57" s="4"/>
      <c r="O57" s="5">
        <v>3503266489322</v>
      </c>
      <c r="P57" s="4"/>
      <c r="Q57" s="5">
        <v>17257486357</v>
      </c>
    </row>
    <row r="58" spans="1:17">
      <c r="A58" s="1" t="s">
        <v>229</v>
      </c>
      <c r="C58" s="5">
        <v>5066800</v>
      </c>
      <c r="D58" s="4"/>
      <c r="E58" s="5">
        <v>4988522232472</v>
      </c>
      <c r="F58" s="4"/>
      <c r="G58" s="5">
        <v>4959900988388</v>
      </c>
      <c r="H58" s="4"/>
      <c r="I58" s="5">
        <v>28621244084</v>
      </c>
      <c r="J58" s="4"/>
      <c r="K58" s="5">
        <v>5066800</v>
      </c>
      <c r="L58" s="4"/>
      <c r="M58" s="5">
        <v>4988522232472</v>
      </c>
      <c r="N58" s="4"/>
      <c r="O58" s="5">
        <v>4959900988388</v>
      </c>
      <c r="P58" s="4"/>
      <c r="Q58" s="5">
        <v>28621244084</v>
      </c>
    </row>
    <row r="59" spans="1:17">
      <c r="A59" s="1" t="s">
        <v>264</v>
      </c>
      <c r="C59" s="5">
        <v>1030277</v>
      </c>
      <c r="D59" s="4"/>
      <c r="E59" s="5">
        <v>994850493653</v>
      </c>
      <c r="F59" s="4"/>
      <c r="G59" s="5">
        <v>985084876402</v>
      </c>
      <c r="H59" s="4"/>
      <c r="I59" s="5">
        <v>9765617251</v>
      </c>
      <c r="J59" s="4"/>
      <c r="K59" s="5">
        <v>1030277</v>
      </c>
      <c r="L59" s="4"/>
      <c r="M59" s="5">
        <v>994850493653</v>
      </c>
      <c r="N59" s="4"/>
      <c r="O59" s="5">
        <v>985122932705</v>
      </c>
      <c r="P59" s="4"/>
      <c r="Q59" s="5">
        <v>9727560948</v>
      </c>
    </row>
    <row r="60" spans="1:17">
      <c r="A60" s="1" t="s">
        <v>176</v>
      </c>
      <c r="C60" s="5">
        <v>2000000</v>
      </c>
      <c r="D60" s="4"/>
      <c r="E60" s="5">
        <v>1956574179812</v>
      </c>
      <c r="F60" s="4"/>
      <c r="G60" s="5">
        <v>1969923662500</v>
      </c>
      <c r="H60" s="4"/>
      <c r="I60" s="5">
        <v>-13349482687</v>
      </c>
      <c r="J60" s="4"/>
      <c r="K60" s="5">
        <v>2000000</v>
      </c>
      <c r="L60" s="4"/>
      <c r="M60" s="5">
        <v>1956574179812</v>
      </c>
      <c r="N60" s="4"/>
      <c r="O60" s="5">
        <v>1969923662500</v>
      </c>
      <c r="P60" s="4"/>
      <c r="Q60" s="5">
        <v>-13349482687</v>
      </c>
    </row>
    <row r="61" spans="1:17">
      <c r="A61" s="1" t="s">
        <v>87</v>
      </c>
      <c r="C61" s="5">
        <v>979500</v>
      </c>
      <c r="D61" s="4"/>
      <c r="E61" s="5">
        <v>976766564828</v>
      </c>
      <c r="F61" s="4"/>
      <c r="G61" s="5">
        <v>972728242819</v>
      </c>
      <c r="H61" s="4"/>
      <c r="I61" s="5">
        <v>4038322009</v>
      </c>
      <c r="J61" s="4"/>
      <c r="K61" s="5">
        <v>979500</v>
      </c>
      <c r="L61" s="4"/>
      <c r="M61" s="5">
        <v>976766564828</v>
      </c>
      <c r="N61" s="4"/>
      <c r="O61" s="5">
        <v>968929889011</v>
      </c>
      <c r="P61" s="4"/>
      <c r="Q61" s="5">
        <v>7836675817</v>
      </c>
    </row>
    <row r="62" spans="1:17">
      <c r="A62" s="1" t="s">
        <v>180</v>
      </c>
      <c r="C62" s="5">
        <v>3497458</v>
      </c>
      <c r="D62" s="4"/>
      <c r="E62" s="5">
        <v>3468427595226</v>
      </c>
      <c r="F62" s="4"/>
      <c r="G62" s="5">
        <v>3456774516744</v>
      </c>
      <c r="H62" s="4"/>
      <c r="I62" s="5">
        <v>11653078482</v>
      </c>
      <c r="J62" s="4"/>
      <c r="K62" s="5">
        <v>3497458</v>
      </c>
      <c r="L62" s="4"/>
      <c r="M62" s="5">
        <v>3468427595226</v>
      </c>
      <c r="N62" s="4"/>
      <c r="O62" s="5">
        <v>3447016987043</v>
      </c>
      <c r="P62" s="4"/>
      <c r="Q62" s="5">
        <v>21410608183</v>
      </c>
    </row>
    <row r="63" spans="1:17">
      <c r="A63" s="1" t="s">
        <v>95</v>
      </c>
      <c r="C63" s="5">
        <v>2500000</v>
      </c>
      <c r="D63" s="4"/>
      <c r="E63" s="5">
        <v>2395931654050</v>
      </c>
      <c r="F63" s="4"/>
      <c r="G63" s="5">
        <v>2389472904336</v>
      </c>
      <c r="H63" s="4"/>
      <c r="I63" s="5">
        <v>6458749714</v>
      </c>
      <c r="J63" s="4"/>
      <c r="K63" s="5">
        <v>2500000</v>
      </c>
      <c r="L63" s="4"/>
      <c r="M63" s="5">
        <v>2395931654050</v>
      </c>
      <c r="N63" s="4"/>
      <c r="O63" s="5">
        <v>2387508125000</v>
      </c>
      <c r="P63" s="4"/>
      <c r="Q63" s="5">
        <v>8423529050</v>
      </c>
    </row>
    <row r="64" spans="1:17">
      <c r="A64" s="1" t="s">
        <v>177</v>
      </c>
      <c r="C64" s="5">
        <v>622879</v>
      </c>
      <c r="D64" s="4"/>
      <c r="E64" s="5">
        <v>617807247625</v>
      </c>
      <c r="F64" s="4"/>
      <c r="G64" s="5">
        <v>617528208646</v>
      </c>
      <c r="H64" s="4"/>
      <c r="I64" s="5">
        <v>279038979</v>
      </c>
      <c r="J64" s="4"/>
      <c r="K64" s="5">
        <v>622879</v>
      </c>
      <c r="L64" s="4"/>
      <c r="M64" s="5">
        <v>617807247625</v>
      </c>
      <c r="N64" s="4"/>
      <c r="O64" s="5">
        <v>617249792522</v>
      </c>
      <c r="P64" s="4"/>
      <c r="Q64" s="5">
        <v>557455103</v>
      </c>
    </row>
    <row r="65" spans="1:17">
      <c r="A65" s="1" t="s">
        <v>119</v>
      </c>
      <c r="C65" s="5">
        <v>939975</v>
      </c>
      <c r="D65" s="4"/>
      <c r="E65" s="5">
        <v>793113364119</v>
      </c>
      <c r="F65" s="4"/>
      <c r="G65" s="5">
        <v>780224798251</v>
      </c>
      <c r="H65" s="4"/>
      <c r="I65" s="5">
        <v>12888565868</v>
      </c>
      <c r="J65" s="4"/>
      <c r="K65" s="5">
        <v>939975</v>
      </c>
      <c r="L65" s="4"/>
      <c r="M65" s="5">
        <v>793113364119</v>
      </c>
      <c r="N65" s="4"/>
      <c r="O65" s="5">
        <v>766998323275</v>
      </c>
      <c r="P65" s="4"/>
      <c r="Q65" s="5">
        <v>26115040844</v>
      </c>
    </row>
    <row r="66" spans="1:17">
      <c r="A66" s="1" t="s">
        <v>127</v>
      </c>
      <c r="C66" s="5">
        <v>1987042</v>
      </c>
      <c r="D66" s="4"/>
      <c r="E66" s="5">
        <v>1965517506570</v>
      </c>
      <c r="F66" s="4"/>
      <c r="G66" s="5">
        <v>1938495504286</v>
      </c>
      <c r="H66" s="4"/>
      <c r="I66" s="5">
        <v>27022002284</v>
      </c>
      <c r="J66" s="4"/>
      <c r="K66" s="5">
        <v>1987042</v>
      </c>
      <c r="L66" s="4"/>
      <c r="M66" s="5">
        <v>1965517506570</v>
      </c>
      <c r="N66" s="4"/>
      <c r="O66" s="5">
        <v>1909116744853</v>
      </c>
      <c r="P66" s="4"/>
      <c r="Q66" s="5">
        <v>56400761717</v>
      </c>
    </row>
    <row r="67" spans="1:17">
      <c r="A67" s="1" t="s">
        <v>131</v>
      </c>
      <c r="C67" s="5">
        <v>2714193</v>
      </c>
      <c r="D67" s="4"/>
      <c r="E67" s="5">
        <v>2651381561353</v>
      </c>
      <c r="F67" s="4"/>
      <c r="G67" s="5">
        <v>2606491839601</v>
      </c>
      <c r="H67" s="4"/>
      <c r="I67" s="5">
        <v>44889721752</v>
      </c>
      <c r="J67" s="4"/>
      <c r="K67" s="5">
        <v>2714193</v>
      </c>
      <c r="L67" s="4"/>
      <c r="M67" s="5">
        <v>2651381561353</v>
      </c>
      <c r="N67" s="4"/>
      <c r="O67" s="5">
        <v>2570500056849</v>
      </c>
      <c r="P67" s="4"/>
      <c r="Q67" s="5">
        <v>80881504504</v>
      </c>
    </row>
    <row r="68" spans="1:17">
      <c r="A68" s="1" t="s">
        <v>170</v>
      </c>
      <c r="C68" s="5">
        <v>1219535</v>
      </c>
      <c r="D68" s="4"/>
      <c r="E68" s="5">
        <v>1158756033928</v>
      </c>
      <c r="F68" s="4"/>
      <c r="G68" s="5">
        <v>1156523151871</v>
      </c>
      <c r="H68" s="4"/>
      <c r="I68" s="5">
        <v>2232882057</v>
      </c>
      <c r="J68" s="4"/>
      <c r="K68" s="5">
        <v>1219535</v>
      </c>
      <c r="L68" s="4"/>
      <c r="M68" s="5">
        <v>1158756033928</v>
      </c>
      <c r="N68" s="4"/>
      <c r="O68" s="5">
        <v>1154290269813</v>
      </c>
      <c r="P68" s="4"/>
      <c r="Q68" s="5">
        <v>4465764115</v>
      </c>
    </row>
    <row r="69" spans="1:17">
      <c r="A69" s="1" t="s">
        <v>137</v>
      </c>
      <c r="C69" s="5">
        <v>2124148</v>
      </c>
      <c r="D69" s="4"/>
      <c r="E69" s="5">
        <v>2033157440951</v>
      </c>
      <c r="F69" s="4"/>
      <c r="G69" s="5">
        <v>1999627041476</v>
      </c>
      <c r="H69" s="4"/>
      <c r="I69" s="5">
        <v>33530399475</v>
      </c>
      <c r="J69" s="4"/>
      <c r="K69" s="5">
        <v>2124148</v>
      </c>
      <c r="L69" s="4"/>
      <c r="M69" s="5">
        <v>2033157440951</v>
      </c>
      <c r="N69" s="4"/>
      <c r="O69" s="5">
        <v>1970102113402</v>
      </c>
      <c r="P69" s="4"/>
      <c r="Q69" s="5">
        <v>63055327549</v>
      </c>
    </row>
    <row r="70" spans="1:17">
      <c r="A70" s="1" t="s">
        <v>183</v>
      </c>
      <c r="C70" s="5">
        <v>3000000</v>
      </c>
      <c r="D70" s="4"/>
      <c r="E70" s="5">
        <v>2870414767117</v>
      </c>
      <c r="F70" s="4"/>
      <c r="G70" s="5">
        <v>2865794946142</v>
      </c>
      <c r="H70" s="4"/>
      <c r="I70" s="5">
        <v>4619820975</v>
      </c>
      <c r="J70" s="4"/>
      <c r="K70" s="5">
        <v>3000000</v>
      </c>
      <c r="L70" s="4"/>
      <c r="M70" s="5">
        <v>2870414767117</v>
      </c>
      <c r="N70" s="4"/>
      <c r="O70" s="5">
        <v>2946314825876</v>
      </c>
      <c r="P70" s="4"/>
      <c r="Q70" s="5">
        <v>-75900058758</v>
      </c>
    </row>
    <row r="71" spans="1:17">
      <c r="A71" s="1" t="s">
        <v>173</v>
      </c>
      <c r="C71" s="5">
        <v>4000000</v>
      </c>
      <c r="D71" s="4"/>
      <c r="E71" s="5">
        <v>3937899400485</v>
      </c>
      <c r="F71" s="4"/>
      <c r="G71" s="5">
        <v>3935567490850</v>
      </c>
      <c r="H71" s="4"/>
      <c r="I71" s="5">
        <v>2331909635</v>
      </c>
      <c r="J71" s="4"/>
      <c r="K71" s="5">
        <v>4000000</v>
      </c>
      <c r="L71" s="4"/>
      <c r="M71" s="5">
        <v>3937899400485</v>
      </c>
      <c r="N71" s="4"/>
      <c r="O71" s="5">
        <v>3932635604465</v>
      </c>
      <c r="P71" s="4"/>
      <c r="Q71" s="5">
        <v>5263796020</v>
      </c>
    </row>
    <row r="72" spans="1:17">
      <c r="A72" s="1" t="s">
        <v>241</v>
      </c>
      <c r="C72" s="5">
        <v>1238600</v>
      </c>
      <c r="D72" s="4"/>
      <c r="E72" s="5">
        <v>1236153904996</v>
      </c>
      <c r="F72" s="4"/>
      <c r="G72" s="5">
        <v>1229534312706</v>
      </c>
      <c r="H72" s="4"/>
      <c r="I72" s="5">
        <v>6619592290</v>
      </c>
      <c r="J72" s="4"/>
      <c r="K72" s="5">
        <v>1238600</v>
      </c>
      <c r="L72" s="4"/>
      <c r="M72" s="5">
        <v>1236153904996</v>
      </c>
      <c r="N72" s="4"/>
      <c r="O72" s="5">
        <v>1223486257670</v>
      </c>
      <c r="P72" s="4"/>
      <c r="Q72" s="5">
        <v>12667647326</v>
      </c>
    </row>
    <row r="73" spans="1:17">
      <c r="A73" s="1" t="s">
        <v>267</v>
      </c>
      <c r="C73" s="5">
        <v>7038846</v>
      </c>
      <c r="D73" s="4"/>
      <c r="E73" s="5">
        <v>6783446173225</v>
      </c>
      <c r="F73" s="4"/>
      <c r="G73" s="5">
        <v>6769522372611</v>
      </c>
      <c r="H73" s="4"/>
      <c r="I73" s="5">
        <v>13923800614</v>
      </c>
      <c r="J73" s="4"/>
      <c r="K73" s="5">
        <v>7038846</v>
      </c>
      <c r="L73" s="4"/>
      <c r="M73" s="5">
        <v>6783446173225</v>
      </c>
      <c r="N73" s="4"/>
      <c r="O73" s="5">
        <v>6755629638853</v>
      </c>
      <c r="P73" s="4"/>
      <c r="Q73" s="5">
        <v>27816534372</v>
      </c>
    </row>
    <row r="74" spans="1:17">
      <c r="A74" s="1" t="s">
        <v>159</v>
      </c>
      <c r="C74" s="5">
        <v>746436</v>
      </c>
      <c r="D74" s="4"/>
      <c r="E74" s="5">
        <v>651506194141</v>
      </c>
      <c r="F74" s="4"/>
      <c r="G74" s="5">
        <v>640961118216</v>
      </c>
      <c r="H74" s="4"/>
      <c r="I74" s="5">
        <v>10545075925</v>
      </c>
      <c r="J74" s="4"/>
      <c r="K74" s="5">
        <v>746436</v>
      </c>
      <c r="L74" s="4"/>
      <c r="M74" s="5">
        <v>651506194141</v>
      </c>
      <c r="N74" s="4"/>
      <c r="O74" s="5">
        <v>630568594790</v>
      </c>
      <c r="P74" s="4"/>
      <c r="Q74" s="5">
        <v>20937599351</v>
      </c>
    </row>
    <row r="75" spans="1:17">
      <c r="A75" s="1" t="s">
        <v>261</v>
      </c>
      <c r="C75" s="5">
        <v>7071051</v>
      </c>
      <c r="D75" s="4"/>
      <c r="E75" s="5">
        <v>7043526222228</v>
      </c>
      <c r="F75" s="4"/>
      <c r="G75" s="5">
        <v>7021628025869</v>
      </c>
      <c r="H75" s="4"/>
      <c r="I75" s="5">
        <v>21898196359</v>
      </c>
      <c r="J75" s="4"/>
      <c r="K75" s="5">
        <v>7071051</v>
      </c>
      <c r="L75" s="4"/>
      <c r="M75" s="5">
        <v>7043526222228</v>
      </c>
      <c r="N75" s="4"/>
      <c r="O75" s="5">
        <v>6999323552679</v>
      </c>
      <c r="P75" s="4"/>
      <c r="Q75" s="5">
        <v>44202669549</v>
      </c>
    </row>
    <row r="76" spans="1:17">
      <c r="A76" s="1" t="s">
        <v>161</v>
      </c>
      <c r="C76" s="5">
        <v>542989</v>
      </c>
      <c r="D76" s="4"/>
      <c r="E76" s="5">
        <v>495847426671</v>
      </c>
      <c r="F76" s="4"/>
      <c r="G76" s="5">
        <v>509626817324</v>
      </c>
      <c r="H76" s="4"/>
      <c r="I76" s="5">
        <v>-13779390652</v>
      </c>
      <c r="J76" s="4"/>
      <c r="K76" s="5">
        <v>542989</v>
      </c>
      <c r="L76" s="4"/>
      <c r="M76" s="5">
        <v>495847426671</v>
      </c>
      <c r="N76" s="4"/>
      <c r="O76" s="5">
        <v>479935151821</v>
      </c>
      <c r="P76" s="4"/>
      <c r="Q76" s="5">
        <v>15912274850</v>
      </c>
    </row>
    <row r="77" spans="1:17">
      <c r="A77" s="1" t="s">
        <v>246</v>
      </c>
      <c r="C77" s="5">
        <v>5991406</v>
      </c>
      <c r="D77" s="4"/>
      <c r="E77" s="5">
        <v>5952195256059</v>
      </c>
      <c r="F77" s="4"/>
      <c r="G77" s="5">
        <v>5933857085781</v>
      </c>
      <c r="H77" s="4"/>
      <c r="I77" s="5">
        <v>18338170278</v>
      </c>
      <c r="J77" s="4"/>
      <c r="K77" s="5">
        <v>5991406</v>
      </c>
      <c r="L77" s="4"/>
      <c r="M77" s="5">
        <v>5952195256059</v>
      </c>
      <c r="N77" s="4"/>
      <c r="O77" s="5">
        <v>5915053209783</v>
      </c>
      <c r="P77" s="4"/>
      <c r="Q77" s="5">
        <v>37142046276</v>
      </c>
    </row>
    <row r="78" spans="1:17">
      <c r="A78" s="1" t="s">
        <v>107</v>
      </c>
      <c r="C78" s="5">
        <v>4906639</v>
      </c>
      <c r="D78" s="4"/>
      <c r="E78" s="5">
        <v>4139360493707</v>
      </c>
      <c r="F78" s="4"/>
      <c r="G78" s="5">
        <v>4072192983626</v>
      </c>
      <c r="H78" s="4"/>
      <c r="I78" s="5">
        <v>67167510081</v>
      </c>
      <c r="J78" s="4"/>
      <c r="K78" s="5">
        <v>4906639</v>
      </c>
      <c r="L78" s="4"/>
      <c r="M78" s="5">
        <v>4139360493707</v>
      </c>
      <c r="N78" s="4"/>
      <c r="O78" s="5">
        <v>4003388747963</v>
      </c>
      <c r="P78" s="4"/>
      <c r="Q78" s="5">
        <v>135971745744</v>
      </c>
    </row>
    <row r="79" spans="1:17">
      <c r="A79" s="1" t="s">
        <v>110</v>
      </c>
      <c r="C79" s="5">
        <v>6584154</v>
      </c>
      <c r="D79" s="4"/>
      <c r="E79" s="5">
        <v>5468470324961</v>
      </c>
      <c r="F79" s="4"/>
      <c r="G79" s="5">
        <v>5379225005653</v>
      </c>
      <c r="H79" s="4"/>
      <c r="I79" s="5">
        <v>89245319308</v>
      </c>
      <c r="J79" s="4"/>
      <c r="K79" s="5">
        <v>6584154</v>
      </c>
      <c r="L79" s="4"/>
      <c r="M79" s="5">
        <v>5468470324961</v>
      </c>
      <c r="N79" s="4"/>
      <c r="O79" s="5">
        <v>5284775525970</v>
      </c>
      <c r="P79" s="4"/>
      <c r="Q79" s="5">
        <v>183694798991</v>
      </c>
    </row>
    <row r="80" spans="1:17">
      <c r="A80" s="1" t="s">
        <v>303</v>
      </c>
      <c r="C80" s="5">
        <v>5449295</v>
      </c>
      <c r="D80" s="4"/>
      <c r="E80" s="5">
        <v>5166406694653</v>
      </c>
      <c r="F80" s="4"/>
      <c r="G80" s="5">
        <v>5158263123860</v>
      </c>
      <c r="H80" s="4"/>
      <c r="I80" s="5">
        <v>8143570793</v>
      </c>
      <c r="J80" s="4"/>
      <c r="K80" s="5">
        <v>5449295</v>
      </c>
      <c r="L80" s="4"/>
      <c r="M80" s="5">
        <v>5166406694653</v>
      </c>
      <c r="N80" s="4"/>
      <c r="O80" s="5">
        <v>5150119854947</v>
      </c>
      <c r="P80" s="4"/>
      <c r="Q80" s="5">
        <v>16286839706</v>
      </c>
    </row>
    <row r="81" spans="1:17">
      <c r="A81" s="1" t="s">
        <v>113</v>
      </c>
      <c r="C81" s="5">
        <v>5336949</v>
      </c>
      <c r="D81" s="4"/>
      <c r="E81" s="5">
        <v>4315459533900</v>
      </c>
      <c r="F81" s="4"/>
      <c r="G81" s="5">
        <v>4237595121663</v>
      </c>
      <c r="H81" s="4"/>
      <c r="I81" s="5">
        <v>77864412237</v>
      </c>
      <c r="J81" s="4"/>
      <c r="K81" s="5">
        <v>5336949</v>
      </c>
      <c r="L81" s="4"/>
      <c r="M81" s="5">
        <v>4315459533900</v>
      </c>
      <c r="N81" s="4"/>
      <c r="O81" s="5">
        <v>4171677844439</v>
      </c>
      <c r="P81" s="4"/>
      <c r="Q81" s="5">
        <v>143781689461</v>
      </c>
    </row>
    <row r="82" spans="1:17">
      <c r="A82" s="1" t="s">
        <v>98</v>
      </c>
      <c r="C82" s="5">
        <v>4000000</v>
      </c>
      <c r="D82" s="4"/>
      <c r="E82" s="5">
        <v>4040071441165</v>
      </c>
      <c r="F82" s="4"/>
      <c r="G82" s="5">
        <v>4029357189558</v>
      </c>
      <c r="H82" s="4"/>
      <c r="I82" s="5">
        <v>10714251607</v>
      </c>
      <c r="J82" s="4"/>
      <c r="K82" s="5">
        <v>4000000</v>
      </c>
      <c r="L82" s="4"/>
      <c r="M82" s="5">
        <v>4040071441165</v>
      </c>
      <c r="N82" s="4"/>
      <c r="O82" s="5">
        <v>4017928299245</v>
      </c>
      <c r="P82" s="4"/>
      <c r="Q82" s="5">
        <v>22143141920</v>
      </c>
    </row>
    <row r="83" spans="1:17">
      <c r="A83" s="1" t="s">
        <v>134</v>
      </c>
      <c r="C83" s="5">
        <v>2329766</v>
      </c>
      <c r="D83" s="4"/>
      <c r="E83" s="5">
        <v>1641150971696</v>
      </c>
      <c r="F83" s="4"/>
      <c r="G83" s="5">
        <v>1611336522652</v>
      </c>
      <c r="H83" s="4"/>
      <c r="I83" s="5">
        <v>29814449044</v>
      </c>
      <c r="J83" s="4"/>
      <c r="K83" s="5">
        <v>2329766</v>
      </c>
      <c r="L83" s="4"/>
      <c r="M83" s="5">
        <v>1641150971696</v>
      </c>
      <c r="N83" s="4"/>
      <c r="O83" s="5">
        <v>1583154801784</v>
      </c>
      <c r="P83" s="4"/>
      <c r="Q83" s="5">
        <v>57996169912</v>
      </c>
    </row>
    <row r="84" spans="1:17">
      <c r="A84" s="1" t="s">
        <v>164</v>
      </c>
      <c r="C84" s="5">
        <v>450000</v>
      </c>
      <c r="D84" s="4"/>
      <c r="E84" s="5">
        <v>437796584724</v>
      </c>
      <c r="F84" s="4"/>
      <c r="G84" s="5">
        <v>436987516077</v>
      </c>
      <c r="H84" s="4"/>
      <c r="I84" s="5">
        <v>809068647</v>
      </c>
      <c r="J84" s="4"/>
      <c r="K84" s="5">
        <v>450000</v>
      </c>
      <c r="L84" s="4"/>
      <c r="M84" s="5">
        <v>437796584724</v>
      </c>
      <c r="N84" s="4"/>
      <c r="O84" s="5">
        <v>436207246314</v>
      </c>
      <c r="P84" s="4"/>
      <c r="Q84" s="5">
        <v>1589338410</v>
      </c>
    </row>
    <row r="85" spans="1:17">
      <c r="A85" s="1" t="s">
        <v>124</v>
      </c>
      <c r="C85" s="5">
        <v>3829772</v>
      </c>
      <c r="D85" s="4"/>
      <c r="E85" s="5">
        <v>2482986383188</v>
      </c>
      <c r="F85" s="4"/>
      <c r="G85" s="5">
        <v>2440353790719</v>
      </c>
      <c r="H85" s="4"/>
      <c r="I85" s="5">
        <v>42632592469</v>
      </c>
      <c r="J85" s="4"/>
      <c r="K85" s="5">
        <v>3829772</v>
      </c>
      <c r="L85" s="4"/>
      <c r="M85" s="5">
        <v>2482986383188</v>
      </c>
      <c r="N85" s="4"/>
      <c r="O85" s="5">
        <v>2394889184222</v>
      </c>
      <c r="P85" s="4"/>
      <c r="Q85" s="5">
        <v>88097198966</v>
      </c>
    </row>
    <row r="86" spans="1:17">
      <c r="A86" s="1" t="s">
        <v>141</v>
      </c>
      <c r="C86" s="5">
        <v>3994078</v>
      </c>
      <c r="D86" s="4"/>
      <c r="E86" s="5">
        <v>2758884250733</v>
      </c>
      <c r="F86" s="4"/>
      <c r="G86" s="5">
        <v>2710721274801</v>
      </c>
      <c r="H86" s="4"/>
      <c r="I86" s="5">
        <v>48162975932</v>
      </c>
      <c r="J86" s="4"/>
      <c r="K86" s="5">
        <v>3994078</v>
      </c>
      <c r="L86" s="4"/>
      <c r="M86" s="5">
        <v>2758884250733</v>
      </c>
      <c r="N86" s="4"/>
      <c r="O86" s="5">
        <v>2663194286186</v>
      </c>
      <c r="P86" s="4"/>
      <c r="Q86" s="5">
        <v>95689964547</v>
      </c>
    </row>
    <row r="87" spans="1:17">
      <c r="A87" s="1" t="s">
        <v>116</v>
      </c>
      <c r="C87" s="5">
        <v>3391563</v>
      </c>
      <c r="D87" s="4"/>
      <c r="E87" s="5">
        <v>2268743741691</v>
      </c>
      <c r="F87" s="4"/>
      <c r="G87" s="5">
        <v>2229400372979</v>
      </c>
      <c r="H87" s="4"/>
      <c r="I87" s="5">
        <v>39343368712</v>
      </c>
      <c r="J87" s="4"/>
      <c r="K87" s="5">
        <v>3391563</v>
      </c>
      <c r="L87" s="4"/>
      <c r="M87" s="5">
        <v>2268743741691</v>
      </c>
      <c r="N87" s="4"/>
      <c r="O87" s="5">
        <v>2189770635748</v>
      </c>
      <c r="P87" s="4"/>
      <c r="Q87" s="5">
        <v>78973105943</v>
      </c>
    </row>
    <row r="88" spans="1:17">
      <c r="A88" s="1" t="s">
        <v>92</v>
      </c>
      <c r="C88" s="5">
        <v>5000000</v>
      </c>
      <c r="D88" s="4"/>
      <c r="E88" s="5">
        <v>4825666798165</v>
      </c>
      <c r="F88" s="4"/>
      <c r="G88" s="5">
        <v>4817666490189</v>
      </c>
      <c r="H88" s="4"/>
      <c r="I88" s="5">
        <v>8000307976</v>
      </c>
      <c r="J88" s="4"/>
      <c r="K88" s="5">
        <v>5000000</v>
      </c>
      <c r="L88" s="4"/>
      <c r="M88" s="5">
        <v>4825666798165</v>
      </c>
      <c r="N88" s="4"/>
      <c r="O88" s="5">
        <v>4817967607432</v>
      </c>
      <c r="P88" s="4"/>
      <c r="Q88" s="5">
        <v>7699190733</v>
      </c>
    </row>
    <row r="89" spans="1:17">
      <c r="A89" s="1" t="s">
        <v>156</v>
      </c>
      <c r="C89" s="5">
        <v>1557172</v>
      </c>
      <c r="D89" s="4"/>
      <c r="E89" s="5">
        <v>1025421947737</v>
      </c>
      <c r="F89" s="4"/>
      <c r="G89" s="5">
        <v>1007704151072</v>
      </c>
      <c r="H89" s="4"/>
      <c r="I89" s="5">
        <v>17717796665</v>
      </c>
      <c r="J89" s="4"/>
      <c r="K89" s="5">
        <v>1557172</v>
      </c>
      <c r="L89" s="4"/>
      <c r="M89" s="5">
        <v>1025421947737</v>
      </c>
      <c r="N89" s="4"/>
      <c r="O89" s="5">
        <v>990197317921</v>
      </c>
      <c r="P89" s="4"/>
      <c r="Q89" s="5">
        <v>35224629816</v>
      </c>
    </row>
    <row r="90" spans="1:17">
      <c r="A90" s="1" t="s">
        <v>185</v>
      </c>
      <c r="C90" s="5">
        <v>2490000</v>
      </c>
      <c r="D90" s="4"/>
      <c r="E90" s="5">
        <v>2363548047047</v>
      </c>
      <c r="F90" s="4"/>
      <c r="G90" s="5">
        <v>2356011823965</v>
      </c>
      <c r="H90" s="4"/>
      <c r="I90" s="5">
        <v>7536223082</v>
      </c>
      <c r="J90" s="4"/>
      <c r="K90" s="5">
        <v>2490000</v>
      </c>
      <c r="L90" s="4"/>
      <c r="M90" s="5">
        <v>2363548047047</v>
      </c>
      <c r="N90" s="4"/>
      <c r="O90" s="5">
        <v>2445438647253</v>
      </c>
      <c r="P90" s="4"/>
      <c r="Q90" s="5">
        <v>-81890600205</v>
      </c>
    </row>
    <row r="91" spans="1:17">
      <c r="A91" s="1" t="s">
        <v>189</v>
      </c>
      <c r="C91" s="5">
        <v>7500000</v>
      </c>
      <c r="D91" s="4"/>
      <c r="E91" s="5">
        <v>7197846072656</v>
      </c>
      <c r="F91" s="4"/>
      <c r="G91" s="5">
        <v>7173284524453</v>
      </c>
      <c r="H91" s="4"/>
      <c r="I91" s="5">
        <v>24561548203</v>
      </c>
      <c r="J91" s="4"/>
      <c r="K91" s="5">
        <v>7500000</v>
      </c>
      <c r="L91" s="4"/>
      <c r="M91" s="5">
        <v>7197846072656</v>
      </c>
      <c r="N91" s="4"/>
      <c r="O91" s="5">
        <v>7153560288796</v>
      </c>
      <c r="P91" s="4"/>
      <c r="Q91" s="5">
        <v>44285783860</v>
      </c>
    </row>
    <row r="92" spans="1:17">
      <c r="A92" s="1" t="s">
        <v>167</v>
      </c>
      <c r="C92" s="5">
        <v>1994901</v>
      </c>
      <c r="D92" s="4"/>
      <c r="E92" s="5">
        <v>1999547440102</v>
      </c>
      <c r="F92" s="4"/>
      <c r="G92" s="5">
        <v>1998270752935</v>
      </c>
      <c r="H92" s="4"/>
      <c r="I92" s="5">
        <v>1276687167</v>
      </c>
      <c r="J92" s="4"/>
      <c r="K92" s="5">
        <v>1994901</v>
      </c>
      <c r="L92" s="4"/>
      <c r="M92" s="5">
        <v>1999547440102</v>
      </c>
      <c r="N92" s="4"/>
      <c r="O92" s="5">
        <v>1996994065769</v>
      </c>
      <c r="P92" s="4"/>
      <c r="Q92" s="5">
        <v>2553374333</v>
      </c>
    </row>
    <row r="93" spans="1:17">
      <c r="A93" s="1" t="s">
        <v>198</v>
      </c>
      <c r="C93" s="5">
        <v>3977021</v>
      </c>
      <c r="D93" s="4"/>
      <c r="E93" s="5">
        <v>3596123360421</v>
      </c>
      <c r="F93" s="4"/>
      <c r="G93" s="5">
        <v>3536636415119</v>
      </c>
      <c r="H93" s="4"/>
      <c r="I93" s="5">
        <v>59486945302</v>
      </c>
      <c r="J93" s="4"/>
      <c r="K93" s="5">
        <v>3977021</v>
      </c>
      <c r="L93" s="4"/>
      <c r="M93" s="5">
        <v>3596123360421</v>
      </c>
      <c r="N93" s="4"/>
      <c r="O93" s="5">
        <v>3478131990573</v>
      </c>
      <c r="P93" s="4"/>
      <c r="Q93" s="5">
        <v>117991369848</v>
      </c>
    </row>
    <row r="94" spans="1:17">
      <c r="A94" s="1" t="s">
        <v>207</v>
      </c>
      <c r="C94" s="5">
        <v>2500000</v>
      </c>
      <c r="D94" s="4"/>
      <c r="E94" s="5">
        <v>2327970999628</v>
      </c>
      <c r="F94" s="4"/>
      <c r="G94" s="5">
        <v>2286868342167</v>
      </c>
      <c r="H94" s="4"/>
      <c r="I94" s="5">
        <v>41102657461</v>
      </c>
      <c r="J94" s="4"/>
      <c r="K94" s="5">
        <v>2500000</v>
      </c>
      <c r="L94" s="4"/>
      <c r="M94" s="5">
        <v>2327970999628</v>
      </c>
      <c r="N94" s="4"/>
      <c r="O94" s="5">
        <v>2246490445121</v>
      </c>
      <c r="P94" s="4"/>
      <c r="Q94" s="5">
        <v>81480554507</v>
      </c>
    </row>
    <row r="95" spans="1:17">
      <c r="A95" s="1" t="s">
        <v>201</v>
      </c>
      <c r="C95" s="5">
        <v>1377255</v>
      </c>
      <c r="D95" s="4"/>
      <c r="E95" s="5">
        <v>1228317771410</v>
      </c>
      <c r="F95" s="4"/>
      <c r="G95" s="5">
        <v>1208405301653</v>
      </c>
      <c r="H95" s="4"/>
      <c r="I95" s="5">
        <v>19912469757</v>
      </c>
      <c r="J95" s="4"/>
      <c r="K95" s="5">
        <v>1377255</v>
      </c>
      <c r="L95" s="4"/>
      <c r="M95" s="5">
        <v>1228317771410</v>
      </c>
      <c r="N95" s="4"/>
      <c r="O95" s="5">
        <v>1186180553484</v>
      </c>
      <c r="P95" s="4"/>
      <c r="Q95" s="5">
        <v>42137217926</v>
      </c>
    </row>
    <row r="96" spans="1:17">
      <c r="A96" s="1" t="s">
        <v>213</v>
      </c>
      <c r="C96" s="5">
        <v>1200000</v>
      </c>
      <c r="D96" s="4"/>
      <c r="E96" s="5">
        <v>1068485141636</v>
      </c>
      <c r="F96" s="4"/>
      <c r="G96" s="5">
        <v>1051163976057</v>
      </c>
      <c r="H96" s="4"/>
      <c r="I96" s="5">
        <v>17321165579</v>
      </c>
      <c r="J96" s="4"/>
      <c r="K96" s="5">
        <v>1200000</v>
      </c>
      <c r="L96" s="4"/>
      <c r="M96" s="5">
        <v>1068485141636</v>
      </c>
      <c r="N96" s="4"/>
      <c r="O96" s="5">
        <v>1034123526160</v>
      </c>
      <c r="P96" s="4"/>
      <c r="Q96" s="5">
        <v>34361615476</v>
      </c>
    </row>
    <row r="97" spans="1:17">
      <c r="A97" s="1" t="s">
        <v>190</v>
      </c>
      <c r="C97" s="5">
        <v>2000000</v>
      </c>
      <c r="D97" s="4"/>
      <c r="E97" s="5">
        <v>1952391475298</v>
      </c>
      <c r="F97" s="4"/>
      <c r="G97" s="5">
        <v>1946955433553</v>
      </c>
      <c r="H97" s="4"/>
      <c r="I97" s="5">
        <v>5436041745</v>
      </c>
      <c r="J97" s="4"/>
      <c r="K97" s="5">
        <v>2000000</v>
      </c>
      <c r="L97" s="4"/>
      <c r="M97" s="5">
        <v>1952391475298</v>
      </c>
      <c r="N97" s="4"/>
      <c r="O97" s="5">
        <v>1941186776097</v>
      </c>
      <c r="P97" s="4"/>
      <c r="Q97" s="5">
        <v>11204699201</v>
      </c>
    </row>
    <row r="98" spans="1:17">
      <c r="A98" s="1" t="s">
        <v>196</v>
      </c>
      <c r="C98" s="5">
        <v>89988</v>
      </c>
      <c r="D98" s="4"/>
      <c r="E98" s="5">
        <v>80109936501</v>
      </c>
      <c r="F98" s="4"/>
      <c r="G98" s="5">
        <v>78589636573</v>
      </c>
      <c r="H98" s="4"/>
      <c r="I98" s="5">
        <v>1520299928</v>
      </c>
      <c r="J98" s="4"/>
      <c r="K98" s="5">
        <v>89988</v>
      </c>
      <c r="L98" s="4"/>
      <c r="M98" s="5">
        <v>80109936501</v>
      </c>
      <c r="N98" s="4"/>
      <c r="O98" s="5">
        <v>77446673736</v>
      </c>
      <c r="P98" s="4"/>
      <c r="Q98" s="5">
        <v>2663262765</v>
      </c>
    </row>
    <row r="99" spans="1:17">
      <c r="A99" s="1" t="s">
        <v>204</v>
      </c>
      <c r="C99" s="5">
        <v>1490000</v>
      </c>
      <c r="D99" s="4"/>
      <c r="E99" s="5">
        <v>1259367157276</v>
      </c>
      <c r="F99" s="4"/>
      <c r="G99" s="5">
        <v>1230687437271</v>
      </c>
      <c r="H99" s="4"/>
      <c r="I99" s="5">
        <v>28679720005</v>
      </c>
      <c r="J99" s="4"/>
      <c r="K99" s="5">
        <v>1490000</v>
      </c>
      <c r="L99" s="4"/>
      <c r="M99" s="5">
        <v>1259367157276</v>
      </c>
      <c r="N99" s="4"/>
      <c r="O99" s="5">
        <v>1214152014344</v>
      </c>
      <c r="P99" s="4"/>
      <c r="Q99" s="5">
        <v>45215142932</v>
      </c>
    </row>
    <row r="100" spans="1:17">
      <c r="A100" s="1" t="s">
        <v>277</v>
      </c>
      <c r="C100" s="5">
        <v>6000000</v>
      </c>
      <c r="D100" s="4"/>
      <c r="E100" s="5">
        <v>4834137742303</v>
      </c>
      <c r="F100" s="4"/>
      <c r="G100" s="5">
        <v>4777180106250</v>
      </c>
      <c r="H100" s="4"/>
      <c r="I100" s="5">
        <v>56957636053</v>
      </c>
      <c r="J100" s="4"/>
      <c r="K100" s="5">
        <v>6000000</v>
      </c>
      <c r="L100" s="4"/>
      <c r="M100" s="5">
        <v>4834137742303</v>
      </c>
      <c r="N100" s="4"/>
      <c r="O100" s="5">
        <v>4777180106250</v>
      </c>
      <c r="P100" s="4"/>
      <c r="Q100" s="5">
        <v>56957636053</v>
      </c>
    </row>
    <row r="101" spans="1:17">
      <c r="A101" s="1" t="s">
        <v>193</v>
      </c>
      <c r="C101" s="5">
        <v>6013255</v>
      </c>
      <c r="D101" s="4"/>
      <c r="E101" s="5">
        <v>5197403581728</v>
      </c>
      <c r="F101" s="4"/>
      <c r="G101" s="5">
        <v>5109471691270</v>
      </c>
      <c r="H101" s="4"/>
      <c r="I101" s="5">
        <v>87931890458</v>
      </c>
      <c r="J101" s="4"/>
      <c r="K101" s="5">
        <v>6013255</v>
      </c>
      <c r="L101" s="4"/>
      <c r="M101" s="5">
        <v>5197403581728</v>
      </c>
      <c r="N101" s="4"/>
      <c r="O101" s="5">
        <v>5068146755852</v>
      </c>
      <c r="P101" s="4"/>
      <c r="Q101" s="5">
        <v>129256825876</v>
      </c>
    </row>
    <row r="102" spans="1:17">
      <c r="A102" s="1" t="s">
        <v>328</v>
      </c>
      <c r="C102" s="5">
        <v>500000</v>
      </c>
      <c r="D102" s="4"/>
      <c r="E102" s="5">
        <v>411956012185</v>
      </c>
      <c r="F102" s="4"/>
      <c r="G102" s="5">
        <v>406767237158</v>
      </c>
      <c r="H102" s="4"/>
      <c r="I102" s="5">
        <v>5188775027</v>
      </c>
      <c r="J102" s="4"/>
      <c r="K102" s="5">
        <v>500000</v>
      </c>
      <c r="L102" s="4"/>
      <c r="M102" s="5">
        <v>411956012185</v>
      </c>
      <c r="N102" s="4"/>
      <c r="O102" s="5">
        <v>406783125000</v>
      </c>
      <c r="P102" s="4"/>
      <c r="Q102" s="5">
        <v>5172887185</v>
      </c>
    </row>
    <row r="103" spans="1:17">
      <c r="A103" s="1" t="s">
        <v>268</v>
      </c>
      <c r="C103" s="5">
        <v>4500000</v>
      </c>
      <c r="D103" s="4"/>
      <c r="E103" s="5">
        <v>4533569817361</v>
      </c>
      <c r="F103" s="4"/>
      <c r="G103" s="5">
        <v>4508676782004</v>
      </c>
      <c r="H103" s="4"/>
      <c r="I103" s="5">
        <v>24893035357</v>
      </c>
      <c r="J103" s="4"/>
      <c r="K103" s="5">
        <v>4500000</v>
      </c>
      <c r="L103" s="4"/>
      <c r="M103" s="5">
        <v>4533569817361</v>
      </c>
      <c r="N103" s="4"/>
      <c r="O103" s="5">
        <v>4508676782004</v>
      </c>
      <c r="P103" s="4"/>
      <c r="Q103" s="5">
        <v>24893035357</v>
      </c>
    </row>
    <row r="104" spans="1:17">
      <c r="A104" s="1" t="s">
        <v>235</v>
      </c>
      <c r="C104" s="5">
        <v>1998800</v>
      </c>
      <c r="D104" s="4"/>
      <c r="E104" s="5">
        <v>1960141205184</v>
      </c>
      <c r="F104" s="4"/>
      <c r="G104" s="5">
        <v>1953669341579</v>
      </c>
      <c r="H104" s="4"/>
      <c r="I104" s="5">
        <v>6471863605</v>
      </c>
      <c r="J104" s="4"/>
      <c r="K104" s="5">
        <v>1998800</v>
      </c>
      <c r="L104" s="4"/>
      <c r="M104" s="5">
        <v>1960141205184</v>
      </c>
      <c r="N104" s="4"/>
      <c r="O104" s="5">
        <v>1953669341579</v>
      </c>
      <c r="P104" s="4"/>
      <c r="Q104" s="5">
        <v>6471863605</v>
      </c>
    </row>
    <row r="105" spans="1:17">
      <c r="A105" s="1" t="s">
        <v>238</v>
      </c>
      <c r="C105" s="5">
        <v>100000</v>
      </c>
      <c r="D105" s="4"/>
      <c r="E105" s="5">
        <v>97069938394</v>
      </c>
      <c r="F105" s="4"/>
      <c r="G105" s="5">
        <v>97036139703</v>
      </c>
      <c r="H105" s="4"/>
      <c r="I105" s="5">
        <v>33798691</v>
      </c>
      <c r="J105" s="4"/>
      <c r="K105" s="5">
        <v>100000</v>
      </c>
      <c r="L105" s="4"/>
      <c r="M105" s="5">
        <v>97069938394</v>
      </c>
      <c r="N105" s="4"/>
      <c r="O105" s="5">
        <v>97036139703</v>
      </c>
      <c r="P105" s="4"/>
      <c r="Q105" s="5">
        <v>33798691</v>
      </c>
    </row>
    <row r="106" spans="1:17">
      <c r="A106" s="1" t="s">
        <v>249</v>
      </c>
      <c r="C106" s="5">
        <v>5919900</v>
      </c>
      <c r="D106" s="4"/>
      <c r="E106" s="5">
        <v>5778273351830</v>
      </c>
      <c r="F106" s="4"/>
      <c r="G106" s="5">
        <v>5768162554439</v>
      </c>
      <c r="H106" s="4"/>
      <c r="I106" s="5">
        <v>10110797391</v>
      </c>
      <c r="J106" s="4"/>
      <c r="K106" s="5">
        <v>5919900</v>
      </c>
      <c r="L106" s="4"/>
      <c r="M106" s="5">
        <v>5778273351830</v>
      </c>
      <c r="N106" s="4"/>
      <c r="O106" s="5">
        <v>5758110953757</v>
      </c>
      <c r="P106" s="4"/>
      <c r="Q106" s="5">
        <v>20162398073</v>
      </c>
    </row>
    <row r="107" spans="1:17">
      <c r="A107" s="1" t="s">
        <v>274</v>
      </c>
      <c r="C107" s="5">
        <v>50000</v>
      </c>
      <c r="D107" s="4"/>
      <c r="E107" s="5">
        <v>46352753761</v>
      </c>
      <c r="F107" s="4"/>
      <c r="G107" s="5">
        <v>46341295654</v>
      </c>
      <c r="H107" s="4"/>
      <c r="I107" s="5">
        <v>11458107</v>
      </c>
      <c r="J107" s="4"/>
      <c r="K107" s="5">
        <v>50000</v>
      </c>
      <c r="L107" s="4"/>
      <c r="M107" s="5">
        <v>46352753761</v>
      </c>
      <c r="N107" s="4"/>
      <c r="O107" s="5">
        <v>46341295654</v>
      </c>
      <c r="P107" s="4"/>
      <c r="Q107" s="5">
        <v>11458107</v>
      </c>
    </row>
    <row r="108" spans="1:17">
      <c r="A108" s="1" t="s">
        <v>255</v>
      </c>
      <c r="C108" s="5">
        <v>1697976</v>
      </c>
      <c r="D108" s="4"/>
      <c r="E108" s="5">
        <v>1596701172023</v>
      </c>
      <c r="F108" s="4"/>
      <c r="G108" s="5">
        <v>1589087742671</v>
      </c>
      <c r="H108" s="4"/>
      <c r="I108" s="5">
        <v>7613429352</v>
      </c>
      <c r="J108" s="4"/>
      <c r="K108" s="5">
        <v>1697976</v>
      </c>
      <c r="L108" s="4"/>
      <c r="M108" s="5">
        <v>1596701172023</v>
      </c>
      <c r="N108" s="4"/>
      <c r="O108" s="5">
        <v>1587028177595</v>
      </c>
      <c r="P108" s="4"/>
      <c r="Q108" s="5">
        <v>9672994428</v>
      </c>
    </row>
    <row r="109" spans="1:17">
      <c r="A109" s="1" t="s">
        <v>258</v>
      </c>
      <c r="C109" s="5">
        <v>5960000</v>
      </c>
      <c r="D109" s="4"/>
      <c r="E109" s="5">
        <v>5791214861727</v>
      </c>
      <c r="F109" s="4"/>
      <c r="G109" s="5">
        <v>5727791439481</v>
      </c>
      <c r="H109" s="4"/>
      <c r="I109" s="5">
        <v>63423422246</v>
      </c>
      <c r="J109" s="4"/>
      <c r="K109" s="5">
        <v>5960000</v>
      </c>
      <c r="L109" s="4"/>
      <c r="M109" s="5">
        <v>5791214861727</v>
      </c>
      <c r="N109" s="4"/>
      <c r="O109" s="5">
        <v>5774211640628</v>
      </c>
      <c r="P109" s="4"/>
      <c r="Q109" s="5">
        <v>17003221099</v>
      </c>
    </row>
    <row r="110" spans="1:17">
      <c r="A110" s="1" t="s">
        <v>215</v>
      </c>
      <c r="C110" s="5">
        <v>960000</v>
      </c>
      <c r="D110" s="4"/>
      <c r="E110" s="5">
        <v>923158786210</v>
      </c>
      <c r="F110" s="4"/>
      <c r="G110" s="5">
        <v>921549888559</v>
      </c>
      <c r="H110" s="4"/>
      <c r="I110" s="5">
        <v>1608897651</v>
      </c>
      <c r="J110" s="4"/>
      <c r="K110" s="5">
        <v>960000</v>
      </c>
      <c r="L110" s="4"/>
      <c r="M110" s="5">
        <v>923158786210</v>
      </c>
      <c r="N110" s="4"/>
      <c r="O110" s="5">
        <v>921549888559</v>
      </c>
      <c r="P110" s="4"/>
      <c r="Q110" s="5">
        <v>1608897651</v>
      </c>
    </row>
    <row r="111" spans="1:17">
      <c r="A111" s="1" t="s">
        <v>224</v>
      </c>
      <c r="C111" s="5">
        <v>300000</v>
      </c>
      <c r="D111" s="4"/>
      <c r="E111" s="5">
        <v>293644820822</v>
      </c>
      <c r="F111" s="4"/>
      <c r="G111" s="5">
        <v>293541624821</v>
      </c>
      <c r="H111" s="4"/>
      <c r="I111" s="5">
        <v>103196001</v>
      </c>
      <c r="J111" s="4"/>
      <c r="K111" s="5">
        <v>300000</v>
      </c>
      <c r="L111" s="4"/>
      <c r="M111" s="5">
        <v>293644820822</v>
      </c>
      <c r="N111" s="4"/>
      <c r="O111" s="5">
        <v>293541624821</v>
      </c>
      <c r="P111" s="4"/>
      <c r="Q111" s="5">
        <v>103196001</v>
      </c>
    </row>
    <row r="112" spans="1:17">
      <c r="A112" s="1" t="s">
        <v>227</v>
      </c>
      <c r="C112" s="5">
        <v>2770800</v>
      </c>
      <c r="D112" s="4"/>
      <c r="E112" s="5">
        <v>2631894784125</v>
      </c>
      <c r="F112" s="4"/>
      <c r="G112" s="5">
        <v>2562764645023</v>
      </c>
      <c r="H112" s="4"/>
      <c r="I112" s="5">
        <v>69130139102</v>
      </c>
      <c r="J112" s="4"/>
      <c r="K112" s="5">
        <v>2770800</v>
      </c>
      <c r="L112" s="4"/>
      <c r="M112" s="5">
        <v>2631894784125</v>
      </c>
      <c r="N112" s="4"/>
      <c r="O112" s="5">
        <v>2672194508463</v>
      </c>
      <c r="P112" s="4"/>
      <c r="Q112" s="5">
        <v>-40299724337</v>
      </c>
    </row>
    <row r="113" spans="1:17">
      <c r="A113" s="1" t="s">
        <v>232</v>
      </c>
      <c r="C113" s="5">
        <v>85100</v>
      </c>
      <c r="D113" s="4"/>
      <c r="E113" s="5">
        <v>78618290423</v>
      </c>
      <c r="F113" s="4"/>
      <c r="G113" s="5">
        <v>59159560702</v>
      </c>
      <c r="H113" s="4"/>
      <c r="I113" s="5">
        <v>19458729721</v>
      </c>
      <c r="J113" s="4"/>
      <c r="K113" s="5">
        <v>85100</v>
      </c>
      <c r="L113" s="4"/>
      <c r="M113" s="5">
        <v>78618290423</v>
      </c>
      <c r="N113" s="4"/>
      <c r="O113" s="5">
        <v>79678765552</v>
      </c>
      <c r="P113" s="4"/>
      <c r="Q113" s="5">
        <v>-1060475128</v>
      </c>
    </row>
    <row r="114" spans="1:17">
      <c r="A114" s="1" t="s">
        <v>104</v>
      </c>
      <c r="C114" s="5">
        <v>1278161</v>
      </c>
      <c r="D114" s="4"/>
      <c r="E114" s="5">
        <v>768835174422</v>
      </c>
      <c r="F114" s="4"/>
      <c r="G114" s="5">
        <v>784034257073</v>
      </c>
      <c r="H114" s="4"/>
      <c r="I114" s="5">
        <v>-15199082650</v>
      </c>
      <c r="J114" s="4"/>
      <c r="K114" s="5">
        <v>1278161</v>
      </c>
      <c r="L114" s="4"/>
      <c r="M114" s="5">
        <v>768835174422</v>
      </c>
      <c r="N114" s="4"/>
      <c r="O114" s="5">
        <v>793282920118</v>
      </c>
      <c r="P114" s="4"/>
      <c r="Q114" s="5">
        <v>-24447745695</v>
      </c>
    </row>
    <row r="115" spans="1:17">
      <c r="A115" s="1" t="s">
        <v>153</v>
      </c>
      <c r="C115" s="5">
        <v>396229</v>
      </c>
      <c r="D115" s="4"/>
      <c r="E115" s="5">
        <v>326527590045</v>
      </c>
      <c r="F115" s="4"/>
      <c r="G115" s="5">
        <v>326749469687</v>
      </c>
      <c r="H115" s="4"/>
      <c r="I115" s="5">
        <v>-221879641</v>
      </c>
      <c r="J115" s="4"/>
      <c r="K115" s="5">
        <v>396229</v>
      </c>
      <c r="L115" s="4"/>
      <c r="M115" s="5">
        <v>326527590045</v>
      </c>
      <c r="N115" s="4"/>
      <c r="O115" s="5">
        <v>329352774556</v>
      </c>
      <c r="P115" s="4"/>
      <c r="Q115" s="5">
        <v>-2825184510</v>
      </c>
    </row>
    <row r="116" spans="1:17">
      <c r="A116" s="1" t="s">
        <v>210</v>
      </c>
      <c r="C116" s="5">
        <v>40000</v>
      </c>
      <c r="D116" s="4"/>
      <c r="E116" s="5">
        <v>34401466891</v>
      </c>
      <c r="F116" s="4"/>
      <c r="G116" s="5">
        <v>34088679012</v>
      </c>
      <c r="H116" s="4"/>
      <c r="I116" s="5">
        <v>312787879</v>
      </c>
      <c r="J116" s="4"/>
      <c r="K116" s="5">
        <v>40000</v>
      </c>
      <c r="L116" s="4"/>
      <c r="M116" s="5">
        <v>34401466891</v>
      </c>
      <c r="N116" s="4"/>
      <c r="O116" s="5">
        <v>33758908107</v>
      </c>
      <c r="P116" s="4"/>
      <c r="Q116" s="5">
        <v>642558784</v>
      </c>
    </row>
    <row r="117" spans="1:17">
      <c r="A117" s="1" t="s">
        <v>142</v>
      </c>
      <c r="C117" s="5">
        <v>122665</v>
      </c>
      <c r="D117" s="4"/>
      <c r="E117" s="5">
        <v>111542321967</v>
      </c>
      <c r="F117" s="4"/>
      <c r="G117" s="5">
        <v>111296238380</v>
      </c>
      <c r="H117" s="4"/>
      <c r="I117" s="5">
        <v>246083587</v>
      </c>
      <c r="J117" s="4"/>
      <c r="K117" s="5">
        <v>122665</v>
      </c>
      <c r="L117" s="4"/>
      <c r="M117" s="5">
        <v>111542321967</v>
      </c>
      <c r="N117" s="4"/>
      <c r="O117" s="5">
        <v>111136357576</v>
      </c>
      <c r="P117" s="4"/>
      <c r="Q117" s="5">
        <v>405964391</v>
      </c>
    </row>
    <row r="118" spans="1:17">
      <c r="A118" s="1" t="s">
        <v>91</v>
      </c>
      <c r="C118" s="5">
        <v>1000</v>
      </c>
      <c r="D118" s="4"/>
      <c r="E118" s="5">
        <v>999961250</v>
      </c>
      <c r="F118" s="4"/>
      <c r="G118" s="5">
        <v>999961250</v>
      </c>
      <c r="H118" s="4"/>
      <c r="I118" s="5">
        <v>0</v>
      </c>
      <c r="J118" s="4"/>
      <c r="K118" s="5">
        <v>1000</v>
      </c>
      <c r="L118" s="4"/>
      <c r="M118" s="5">
        <v>999961250</v>
      </c>
      <c r="N118" s="4"/>
      <c r="O118" s="5">
        <v>999961250</v>
      </c>
      <c r="P118" s="4"/>
      <c r="Q118" s="5">
        <v>0</v>
      </c>
    </row>
    <row r="119" spans="1:17">
      <c r="A119" s="1" t="s">
        <v>129</v>
      </c>
      <c r="C119" s="5">
        <v>1139700</v>
      </c>
      <c r="D119" s="4"/>
      <c r="E119" s="5">
        <v>778988954008</v>
      </c>
      <c r="F119" s="4"/>
      <c r="G119" s="5">
        <v>790168821963</v>
      </c>
      <c r="H119" s="4"/>
      <c r="I119" s="5">
        <v>-11179867954</v>
      </c>
      <c r="J119" s="4"/>
      <c r="K119" s="5">
        <v>1139700</v>
      </c>
      <c r="L119" s="4"/>
      <c r="M119" s="5">
        <v>778988954008</v>
      </c>
      <c r="N119" s="4"/>
      <c r="O119" s="5">
        <v>785226291204</v>
      </c>
      <c r="P119" s="4"/>
      <c r="Q119" s="5">
        <v>-6237337195</v>
      </c>
    </row>
    <row r="120" spans="1:17">
      <c r="A120" s="1" t="s">
        <v>101</v>
      </c>
      <c r="C120" s="5">
        <v>1136500</v>
      </c>
      <c r="D120" s="4"/>
      <c r="E120" s="5">
        <v>678242599580</v>
      </c>
      <c r="F120" s="4"/>
      <c r="G120" s="5">
        <v>691010900623</v>
      </c>
      <c r="H120" s="4"/>
      <c r="I120" s="5">
        <v>-12768301042</v>
      </c>
      <c r="J120" s="4"/>
      <c r="K120" s="5">
        <v>1136500</v>
      </c>
      <c r="L120" s="4"/>
      <c r="M120" s="5">
        <v>678242599580</v>
      </c>
      <c r="N120" s="4"/>
      <c r="O120" s="5">
        <v>699328147477</v>
      </c>
      <c r="P120" s="4"/>
      <c r="Q120" s="5">
        <v>-21085547896</v>
      </c>
    </row>
    <row r="121" spans="1:17">
      <c r="A121" s="1" t="s">
        <v>150</v>
      </c>
      <c r="C121" s="5">
        <v>1206467</v>
      </c>
      <c r="D121" s="4"/>
      <c r="E121" s="5">
        <v>751708393200</v>
      </c>
      <c r="F121" s="4"/>
      <c r="G121" s="5">
        <v>763417231688</v>
      </c>
      <c r="H121" s="4"/>
      <c r="I121" s="5">
        <v>-11708838487</v>
      </c>
      <c r="J121" s="4"/>
      <c r="K121" s="5">
        <v>1206467</v>
      </c>
      <c r="L121" s="4"/>
      <c r="M121" s="5">
        <v>751708393200</v>
      </c>
      <c r="N121" s="4"/>
      <c r="O121" s="5">
        <v>769627418236</v>
      </c>
      <c r="P121" s="4"/>
      <c r="Q121" s="5">
        <v>-17919025035</v>
      </c>
    </row>
    <row r="122" spans="1:17">
      <c r="A122" s="1" t="s">
        <v>147</v>
      </c>
      <c r="C122" s="5">
        <v>26600</v>
      </c>
      <c r="D122" s="4"/>
      <c r="E122" s="5">
        <v>23686382117</v>
      </c>
      <c r="F122" s="4"/>
      <c r="G122" s="5">
        <v>23407092940</v>
      </c>
      <c r="H122" s="4"/>
      <c r="I122" s="5">
        <v>279289177</v>
      </c>
      <c r="J122" s="4"/>
      <c r="K122" s="5">
        <v>26600</v>
      </c>
      <c r="L122" s="4"/>
      <c r="M122" s="5">
        <v>23686382117</v>
      </c>
      <c r="N122" s="4"/>
      <c r="O122" s="5">
        <v>23236474371</v>
      </c>
      <c r="P122" s="4"/>
      <c r="Q122" s="5">
        <v>449907746</v>
      </c>
    </row>
    <row r="123" spans="1:17">
      <c r="A123" s="1" t="s">
        <v>145</v>
      </c>
      <c r="C123" s="5">
        <v>1153223</v>
      </c>
      <c r="D123" s="4"/>
      <c r="E123" s="5">
        <v>742404665874</v>
      </c>
      <c r="F123" s="4"/>
      <c r="G123" s="5">
        <v>751570328475</v>
      </c>
      <c r="H123" s="4"/>
      <c r="I123" s="5">
        <v>-9165662600</v>
      </c>
      <c r="J123" s="4"/>
      <c r="K123" s="5">
        <v>1153223</v>
      </c>
      <c r="L123" s="4"/>
      <c r="M123" s="5">
        <v>742404665874</v>
      </c>
      <c r="N123" s="4"/>
      <c r="O123" s="5">
        <v>752898152714</v>
      </c>
      <c r="P123" s="4"/>
      <c r="Q123" s="5">
        <v>-10493486839</v>
      </c>
    </row>
    <row r="124" spans="1:17" ht="22.5" thickBot="1">
      <c r="E124" s="6">
        <f>SUM(E8:E123)</f>
        <v>187458139865707</v>
      </c>
      <c r="F124" s="4"/>
      <c r="G124" s="6">
        <f>SUM(G8:G123)</f>
        <v>186153793091463</v>
      </c>
      <c r="H124" s="4"/>
      <c r="I124" s="6">
        <f>SUM(I8:I123)</f>
        <v>1304346774263</v>
      </c>
      <c r="J124" s="4"/>
      <c r="K124" s="4"/>
      <c r="L124" s="4"/>
      <c r="M124" s="6">
        <f>SUM(M8:M123)</f>
        <v>187460414940308</v>
      </c>
      <c r="N124" s="4"/>
      <c r="O124" s="6">
        <f>SUM(O8:O123)</f>
        <v>185775892070519</v>
      </c>
      <c r="P124" s="4"/>
      <c r="Q124" s="6">
        <f>SUM(Q8:Q123)</f>
        <v>1684522869808</v>
      </c>
    </row>
    <row r="125" spans="1:17" ht="22.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1"/>
  <sheetViews>
    <sheetView rightToLeft="1" topLeftCell="A27" workbookViewId="0">
      <selection activeCell="Q33" sqref="Q33:Q49"/>
    </sheetView>
  </sheetViews>
  <sheetFormatPr defaultRowHeight="21.75"/>
  <cols>
    <col min="1" max="1" width="31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2.5">
      <c r="A3" s="14" t="s">
        <v>354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2.5">
      <c r="A6" s="14" t="s">
        <v>3</v>
      </c>
      <c r="C6" s="16" t="s">
        <v>356</v>
      </c>
      <c r="D6" s="16" t="s">
        <v>356</v>
      </c>
      <c r="E6" s="16" t="s">
        <v>356</v>
      </c>
      <c r="F6" s="16" t="s">
        <v>356</v>
      </c>
      <c r="G6" s="16" t="s">
        <v>356</v>
      </c>
      <c r="H6" s="16" t="s">
        <v>356</v>
      </c>
      <c r="I6" s="16" t="s">
        <v>356</v>
      </c>
      <c r="K6" s="16" t="s">
        <v>357</v>
      </c>
      <c r="L6" s="16" t="s">
        <v>357</v>
      </c>
      <c r="M6" s="16" t="s">
        <v>357</v>
      </c>
      <c r="N6" s="16" t="s">
        <v>357</v>
      </c>
      <c r="O6" s="16" t="s">
        <v>357</v>
      </c>
      <c r="P6" s="16" t="s">
        <v>357</v>
      </c>
      <c r="Q6" s="16" t="s">
        <v>357</v>
      </c>
    </row>
    <row r="7" spans="1:17" ht="22.5">
      <c r="A7" s="16" t="s">
        <v>3</v>
      </c>
      <c r="C7" s="17" t="s">
        <v>7</v>
      </c>
      <c r="E7" s="17" t="s">
        <v>383</v>
      </c>
      <c r="G7" s="17" t="s">
        <v>384</v>
      </c>
      <c r="I7" s="17" t="s">
        <v>386</v>
      </c>
      <c r="K7" s="17" t="s">
        <v>7</v>
      </c>
      <c r="M7" s="17" t="s">
        <v>383</v>
      </c>
      <c r="O7" s="17" t="s">
        <v>384</v>
      </c>
      <c r="Q7" s="17" t="s">
        <v>386</v>
      </c>
    </row>
    <row r="8" spans="1:17">
      <c r="A8" s="1" t="s">
        <v>26</v>
      </c>
      <c r="C8" s="5">
        <v>1090973</v>
      </c>
      <c r="D8" s="4"/>
      <c r="E8" s="5">
        <v>35256800346</v>
      </c>
      <c r="F8" s="4"/>
      <c r="G8" s="5">
        <v>41749880105</v>
      </c>
      <c r="H8" s="4"/>
      <c r="I8" s="5">
        <v>-6493079759</v>
      </c>
      <c r="J8" s="4"/>
      <c r="K8" s="5">
        <v>1416298</v>
      </c>
      <c r="L8" s="4"/>
      <c r="M8" s="5">
        <v>45779764287</v>
      </c>
      <c r="N8" s="4"/>
      <c r="O8" s="5">
        <v>54210582513</v>
      </c>
      <c r="P8" s="4"/>
      <c r="Q8" s="5">
        <v>-8430818226</v>
      </c>
    </row>
    <row r="9" spans="1:17">
      <c r="A9" s="1" t="s">
        <v>21</v>
      </c>
      <c r="C9" s="5">
        <v>9199478</v>
      </c>
      <c r="D9" s="4"/>
      <c r="E9" s="5">
        <v>119424360144</v>
      </c>
      <c r="F9" s="4"/>
      <c r="G9" s="5">
        <v>118799556212</v>
      </c>
      <c r="H9" s="4"/>
      <c r="I9" s="5">
        <v>624803932</v>
      </c>
      <c r="J9" s="4"/>
      <c r="K9" s="5">
        <v>9199478</v>
      </c>
      <c r="L9" s="4"/>
      <c r="M9" s="5">
        <v>119424360144</v>
      </c>
      <c r="N9" s="4"/>
      <c r="O9" s="5">
        <v>118799556212</v>
      </c>
      <c r="P9" s="4"/>
      <c r="Q9" s="5">
        <v>624803932</v>
      </c>
    </row>
    <row r="10" spans="1:17">
      <c r="A10" s="1" t="s">
        <v>17</v>
      </c>
      <c r="C10" s="5">
        <v>28307011</v>
      </c>
      <c r="D10" s="4"/>
      <c r="E10" s="5">
        <v>64291093437</v>
      </c>
      <c r="F10" s="4"/>
      <c r="G10" s="5">
        <v>63076198278</v>
      </c>
      <c r="H10" s="4"/>
      <c r="I10" s="5">
        <v>1214895159</v>
      </c>
      <c r="J10" s="4"/>
      <c r="K10" s="5">
        <v>28307011</v>
      </c>
      <c r="L10" s="4"/>
      <c r="M10" s="5">
        <v>64291093437</v>
      </c>
      <c r="N10" s="4"/>
      <c r="O10" s="5">
        <v>63076198278</v>
      </c>
      <c r="P10" s="4"/>
      <c r="Q10" s="5">
        <v>1214895159</v>
      </c>
    </row>
    <row r="11" spans="1:17">
      <c r="A11" s="1" t="s">
        <v>41</v>
      </c>
      <c r="C11" s="5">
        <v>1000000</v>
      </c>
      <c r="D11" s="4"/>
      <c r="E11" s="5">
        <v>15840474155</v>
      </c>
      <c r="F11" s="4"/>
      <c r="G11" s="5">
        <v>15778654268</v>
      </c>
      <c r="H11" s="4"/>
      <c r="I11" s="5">
        <v>61819887</v>
      </c>
      <c r="J11" s="4"/>
      <c r="K11" s="5">
        <v>7374814</v>
      </c>
      <c r="L11" s="4"/>
      <c r="M11" s="5">
        <v>117348239447</v>
      </c>
      <c r="N11" s="4"/>
      <c r="O11" s="5">
        <v>115706470831</v>
      </c>
      <c r="P11" s="4"/>
      <c r="Q11" s="5">
        <v>1641768616</v>
      </c>
    </row>
    <row r="12" spans="1:17">
      <c r="A12" s="1" t="s">
        <v>59</v>
      </c>
      <c r="C12" s="5">
        <v>107592557</v>
      </c>
      <c r="D12" s="4"/>
      <c r="E12" s="5">
        <v>254212005033</v>
      </c>
      <c r="F12" s="4"/>
      <c r="G12" s="5">
        <v>246714088372</v>
      </c>
      <c r="H12" s="4"/>
      <c r="I12" s="5">
        <v>7497916661</v>
      </c>
      <c r="J12" s="4"/>
      <c r="K12" s="5">
        <v>176558246</v>
      </c>
      <c r="L12" s="4"/>
      <c r="M12" s="5">
        <v>414255750663</v>
      </c>
      <c r="N12" s="4"/>
      <c r="O12" s="5">
        <v>405924200658</v>
      </c>
      <c r="P12" s="4"/>
      <c r="Q12" s="5">
        <v>8331550005</v>
      </c>
    </row>
    <row r="13" spans="1:17">
      <c r="A13" s="1" t="s">
        <v>65</v>
      </c>
      <c r="C13" s="5">
        <v>23600000</v>
      </c>
      <c r="D13" s="4"/>
      <c r="E13" s="5">
        <v>163118198335</v>
      </c>
      <c r="F13" s="4"/>
      <c r="G13" s="5">
        <v>160153523007</v>
      </c>
      <c r="H13" s="4"/>
      <c r="I13" s="5">
        <v>2964675328</v>
      </c>
      <c r="J13" s="4"/>
      <c r="K13" s="5">
        <v>34051346</v>
      </c>
      <c r="L13" s="4"/>
      <c r="M13" s="5">
        <v>228279816869</v>
      </c>
      <c r="N13" s="4"/>
      <c r="O13" s="5">
        <v>222039268665</v>
      </c>
      <c r="P13" s="4"/>
      <c r="Q13" s="5">
        <v>6240548204</v>
      </c>
    </row>
    <row r="14" spans="1:17">
      <c r="A14" s="1" t="s">
        <v>19</v>
      </c>
      <c r="C14" s="5">
        <v>10000000</v>
      </c>
      <c r="D14" s="4"/>
      <c r="E14" s="5">
        <v>88348441144</v>
      </c>
      <c r="F14" s="4"/>
      <c r="G14" s="5">
        <v>90497542911</v>
      </c>
      <c r="H14" s="4"/>
      <c r="I14" s="5">
        <v>-2149101767</v>
      </c>
      <c r="J14" s="4"/>
      <c r="K14" s="5">
        <v>26000000</v>
      </c>
      <c r="L14" s="4"/>
      <c r="M14" s="5">
        <v>228765659178</v>
      </c>
      <c r="N14" s="4"/>
      <c r="O14" s="5">
        <v>232718823983</v>
      </c>
      <c r="P14" s="4"/>
      <c r="Q14" s="5">
        <v>-3953164805</v>
      </c>
    </row>
    <row r="15" spans="1:17">
      <c r="A15" s="1" t="s">
        <v>25</v>
      </c>
      <c r="C15" s="5">
        <v>16000000</v>
      </c>
      <c r="D15" s="4"/>
      <c r="E15" s="5">
        <v>165528720502</v>
      </c>
      <c r="F15" s="4"/>
      <c r="G15" s="5">
        <v>165272031114</v>
      </c>
      <c r="H15" s="4"/>
      <c r="I15" s="5">
        <v>256689388</v>
      </c>
      <c r="J15" s="4"/>
      <c r="K15" s="5">
        <v>16157920</v>
      </c>
      <c r="L15" s="4"/>
      <c r="M15" s="5">
        <v>167044757948</v>
      </c>
      <c r="N15" s="4"/>
      <c r="O15" s="5">
        <v>166786306393</v>
      </c>
      <c r="P15" s="4"/>
      <c r="Q15" s="5">
        <v>258451555</v>
      </c>
    </row>
    <row r="16" spans="1:17">
      <c r="A16" s="1" t="s">
        <v>34</v>
      </c>
      <c r="C16" s="5">
        <v>39197461</v>
      </c>
      <c r="D16" s="4"/>
      <c r="E16" s="5">
        <v>36663844888</v>
      </c>
      <c r="F16" s="4"/>
      <c r="G16" s="5">
        <v>38358590395</v>
      </c>
      <c r="H16" s="4"/>
      <c r="I16" s="5">
        <v>-1694745507</v>
      </c>
      <c r="J16" s="4"/>
      <c r="K16" s="5">
        <v>39197461</v>
      </c>
      <c r="L16" s="4"/>
      <c r="M16" s="5">
        <v>36663844888</v>
      </c>
      <c r="N16" s="4"/>
      <c r="O16" s="5">
        <v>38358590395</v>
      </c>
      <c r="P16" s="4"/>
      <c r="Q16" s="5">
        <v>-1694745507</v>
      </c>
    </row>
    <row r="17" spans="1:17">
      <c r="A17" s="1" t="s">
        <v>38</v>
      </c>
      <c r="C17" s="5">
        <v>30000357</v>
      </c>
      <c r="D17" s="4"/>
      <c r="E17" s="5">
        <v>294108703298</v>
      </c>
      <c r="F17" s="4"/>
      <c r="G17" s="5">
        <v>275726502519</v>
      </c>
      <c r="H17" s="4"/>
      <c r="I17" s="5">
        <v>18382200779</v>
      </c>
      <c r="J17" s="4"/>
      <c r="K17" s="5">
        <v>35000357</v>
      </c>
      <c r="L17" s="4"/>
      <c r="M17" s="5">
        <v>339430109807</v>
      </c>
      <c r="N17" s="4"/>
      <c r="O17" s="5">
        <v>319853154265</v>
      </c>
      <c r="P17" s="4"/>
      <c r="Q17" s="5">
        <v>19576955542</v>
      </c>
    </row>
    <row r="18" spans="1:17">
      <c r="A18" s="1" t="s">
        <v>45</v>
      </c>
      <c r="C18" s="5">
        <v>33225908</v>
      </c>
      <c r="D18" s="4"/>
      <c r="E18" s="5">
        <v>283330394641</v>
      </c>
      <c r="F18" s="4"/>
      <c r="G18" s="5">
        <v>271223119014</v>
      </c>
      <c r="H18" s="4"/>
      <c r="I18" s="5">
        <v>12107275627</v>
      </c>
      <c r="J18" s="4"/>
      <c r="K18" s="5">
        <v>39325908</v>
      </c>
      <c r="L18" s="4"/>
      <c r="M18" s="5">
        <v>324837518761</v>
      </c>
      <c r="N18" s="4"/>
      <c r="O18" s="5">
        <v>311717026416</v>
      </c>
      <c r="P18" s="4"/>
      <c r="Q18" s="5">
        <v>13120492345</v>
      </c>
    </row>
    <row r="19" spans="1:17">
      <c r="A19" s="1" t="s">
        <v>58</v>
      </c>
      <c r="C19" s="5">
        <v>1254129</v>
      </c>
      <c r="D19" s="4"/>
      <c r="E19" s="5">
        <v>23228698091</v>
      </c>
      <c r="F19" s="4"/>
      <c r="G19" s="5">
        <v>22451137628</v>
      </c>
      <c r="H19" s="4"/>
      <c r="I19" s="5">
        <v>777560463</v>
      </c>
      <c r="J19" s="4"/>
      <c r="K19" s="5">
        <v>5512953</v>
      </c>
      <c r="L19" s="4"/>
      <c r="M19" s="5">
        <v>93580360735</v>
      </c>
      <c r="N19" s="4"/>
      <c r="O19" s="5">
        <v>89383648477</v>
      </c>
      <c r="P19" s="4"/>
      <c r="Q19" s="5">
        <v>4196712258</v>
      </c>
    </row>
    <row r="20" spans="1:17">
      <c r="A20" s="1" t="s">
        <v>33</v>
      </c>
      <c r="C20" s="5">
        <v>2642430</v>
      </c>
      <c r="D20" s="4"/>
      <c r="E20" s="5">
        <v>47016334096</v>
      </c>
      <c r="F20" s="4"/>
      <c r="G20" s="5">
        <v>46378464263</v>
      </c>
      <c r="H20" s="4"/>
      <c r="I20" s="5">
        <v>637869833</v>
      </c>
      <c r="J20" s="4"/>
      <c r="K20" s="5">
        <v>2642431</v>
      </c>
      <c r="L20" s="4"/>
      <c r="M20" s="5">
        <v>47016334097</v>
      </c>
      <c r="N20" s="4"/>
      <c r="O20" s="5">
        <v>46378481639</v>
      </c>
      <c r="P20" s="4"/>
      <c r="Q20" s="5">
        <v>637852458</v>
      </c>
    </row>
    <row r="21" spans="1:17">
      <c r="A21" s="1" t="s">
        <v>69</v>
      </c>
      <c r="C21" s="5">
        <v>7277235</v>
      </c>
      <c r="D21" s="4"/>
      <c r="E21" s="5">
        <v>140869339941</v>
      </c>
      <c r="F21" s="4"/>
      <c r="G21" s="5">
        <v>139544883414</v>
      </c>
      <c r="H21" s="4"/>
      <c r="I21" s="5">
        <v>1324456527</v>
      </c>
      <c r="J21" s="4"/>
      <c r="K21" s="5">
        <v>12674035</v>
      </c>
      <c r="L21" s="4"/>
      <c r="M21" s="5">
        <v>239834911873</v>
      </c>
      <c r="N21" s="4"/>
      <c r="O21" s="5">
        <v>236823137110</v>
      </c>
      <c r="P21" s="4"/>
      <c r="Q21" s="5">
        <v>3011774763</v>
      </c>
    </row>
    <row r="22" spans="1:17">
      <c r="A22" s="1" t="s">
        <v>387</v>
      </c>
      <c r="C22" s="5">
        <v>0</v>
      </c>
      <c r="D22" s="4"/>
      <c r="E22" s="5">
        <v>0</v>
      </c>
      <c r="F22" s="4"/>
      <c r="G22" s="5">
        <v>0</v>
      </c>
      <c r="H22" s="4"/>
      <c r="I22" s="5">
        <v>0</v>
      </c>
      <c r="J22" s="4"/>
      <c r="K22" s="5">
        <v>2518551</v>
      </c>
      <c r="L22" s="4"/>
      <c r="M22" s="5">
        <v>36036036324</v>
      </c>
      <c r="N22" s="4"/>
      <c r="O22" s="5">
        <v>35818927481</v>
      </c>
      <c r="P22" s="4"/>
      <c r="Q22" s="5">
        <v>217108843</v>
      </c>
    </row>
    <row r="23" spans="1:17">
      <c r="A23" s="1" t="s">
        <v>30</v>
      </c>
      <c r="C23" s="5">
        <v>0</v>
      </c>
      <c r="D23" s="4"/>
      <c r="E23" s="5">
        <v>0</v>
      </c>
      <c r="F23" s="4"/>
      <c r="G23" s="5">
        <v>0</v>
      </c>
      <c r="H23" s="4"/>
      <c r="I23" s="5">
        <v>0</v>
      </c>
      <c r="J23" s="4"/>
      <c r="K23" s="5">
        <v>1</v>
      </c>
      <c r="L23" s="4"/>
      <c r="M23" s="5">
        <v>1</v>
      </c>
      <c r="N23" s="4"/>
      <c r="O23" s="5">
        <v>4179</v>
      </c>
      <c r="P23" s="4"/>
      <c r="Q23" s="5">
        <v>-4178</v>
      </c>
    </row>
    <row r="24" spans="1:17">
      <c r="A24" s="1" t="s">
        <v>388</v>
      </c>
      <c r="C24" s="5">
        <v>0</v>
      </c>
      <c r="D24" s="4"/>
      <c r="E24" s="5">
        <v>0</v>
      </c>
      <c r="F24" s="4"/>
      <c r="G24" s="5">
        <v>0</v>
      </c>
      <c r="H24" s="4"/>
      <c r="I24" s="5">
        <v>0</v>
      </c>
      <c r="J24" s="4"/>
      <c r="K24" s="5">
        <v>12069215</v>
      </c>
      <c r="L24" s="4"/>
      <c r="M24" s="5">
        <v>34216199062</v>
      </c>
      <c r="N24" s="4"/>
      <c r="O24" s="5">
        <v>31601688404</v>
      </c>
      <c r="P24" s="4"/>
      <c r="Q24" s="5">
        <v>2614510658</v>
      </c>
    </row>
    <row r="25" spans="1:17">
      <c r="A25" s="1" t="s">
        <v>23</v>
      </c>
      <c r="C25" s="5">
        <v>0</v>
      </c>
      <c r="D25" s="4"/>
      <c r="E25" s="5">
        <v>0</v>
      </c>
      <c r="F25" s="4"/>
      <c r="G25" s="5">
        <v>0</v>
      </c>
      <c r="H25" s="4"/>
      <c r="I25" s="5">
        <v>0</v>
      </c>
      <c r="J25" s="4"/>
      <c r="K25" s="5">
        <v>1</v>
      </c>
      <c r="L25" s="4"/>
      <c r="M25" s="5">
        <v>1</v>
      </c>
      <c r="N25" s="4"/>
      <c r="O25" s="5">
        <v>2168</v>
      </c>
      <c r="P25" s="4"/>
      <c r="Q25" s="5">
        <v>-2167</v>
      </c>
    </row>
    <row r="26" spans="1:17">
      <c r="A26" s="1" t="s">
        <v>389</v>
      </c>
      <c r="C26" s="5">
        <v>0</v>
      </c>
      <c r="D26" s="4"/>
      <c r="E26" s="5">
        <v>0</v>
      </c>
      <c r="F26" s="4"/>
      <c r="G26" s="5">
        <v>0</v>
      </c>
      <c r="H26" s="4"/>
      <c r="I26" s="5">
        <v>0</v>
      </c>
      <c r="J26" s="4"/>
      <c r="K26" s="5">
        <v>332059</v>
      </c>
      <c r="L26" s="4"/>
      <c r="M26" s="5">
        <v>4085167053</v>
      </c>
      <c r="N26" s="4"/>
      <c r="O26" s="5">
        <v>4085167053</v>
      </c>
      <c r="P26" s="4"/>
      <c r="Q26" s="5">
        <v>0</v>
      </c>
    </row>
    <row r="27" spans="1:17">
      <c r="A27" s="1" t="s">
        <v>35</v>
      </c>
      <c r="C27" s="5">
        <v>0</v>
      </c>
      <c r="D27" s="4"/>
      <c r="E27" s="5">
        <v>0</v>
      </c>
      <c r="F27" s="4"/>
      <c r="G27" s="5">
        <v>0</v>
      </c>
      <c r="H27" s="4"/>
      <c r="I27" s="5">
        <v>0</v>
      </c>
      <c r="J27" s="4"/>
      <c r="K27" s="5">
        <v>1</v>
      </c>
      <c r="L27" s="4"/>
      <c r="M27" s="5">
        <v>1</v>
      </c>
      <c r="N27" s="4"/>
      <c r="O27" s="5">
        <v>15908</v>
      </c>
      <c r="P27" s="4"/>
      <c r="Q27" s="5">
        <v>-15907</v>
      </c>
    </row>
    <row r="28" spans="1:17">
      <c r="A28" s="1" t="s">
        <v>67</v>
      </c>
      <c r="C28" s="5">
        <v>0</v>
      </c>
      <c r="D28" s="4"/>
      <c r="E28" s="5">
        <v>0</v>
      </c>
      <c r="F28" s="4"/>
      <c r="G28" s="5">
        <v>0</v>
      </c>
      <c r="H28" s="4"/>
      <c r="I28" s="5">
        <v>0</v>
      </c>
      <c r="J28" s="4"/>
      <c r="K28" s="5">
        <v>15000000</v>
      </c>
      <c r="L28" s="4"/>
      <c r="M28" s="5">
        <v>50467163721</v>
      </c>
      <c r="N28" s="4"/>
      <c r="O28" s="5">
        <v>48494548175</v>
      </c>
      <c r="P28" s="4"/>
      <c r="Q28" s="5">
        <v>1972615546</v>
      </c>
    </row>
    <row r="29" spans="1:17">
      <c r="A29" s="1" t="s">
        <v>390</v>
      </c>
      <c r="C29" s="5">
        <v>0</v>
      </c>
      <c r="D29" s="4"/>
      <c r="E29" s="5">
        <v>0</v>
      </c>
      <c r="F29" s="4"/>
      <c r="G29" s="5">
        <v>0</v>
      </c>
      <c r="H29" s="4"/>
      <c r="I29" s="5">
        <v>0</v>
      </c>
      <c r="J29" s="4"/>
      <c r="K29" s="5">
        <v>30200000</v>
      </c>
      <c r="L29" s="4"/>
      <c r="M29" s="5">
        <v>142023848297</v>
      </c>
      <c r="N29" s="4"/>
      <c r="O29" s="5">
        <v>143743263338</v>
      </c>
      <c r="P29" s="4"/>
      <c r="Q29" s="5">
        <v>-1719415041</v>
      </c>
    </row>
    <row r="30" spans="1:17">
      <c r="A30" s="1" t="s">
        <v>47</v>
      </c>
      <c r="C30" s="5">
        <v>0</v>
      </c>
      <c r="D30" s="4"/>
      <c r="E30" s="5">
        <v>0</v>
      </c>
      <c r="F30" s="4"/>
      <c r="G30" s="5">
        <v>0</v>
      </c>
      <c r="H30" s="4"/>
      <c r="I30" s="5">
        <v>0</v>
      </c>
      <c r="J30" s="4"/>
      <c r="K30" s="5">
        <v>7500000</v>
      </c>
      <c r="L30" s="4"/>
      <c r="M30" s="5">
        <v>668152021394</v>
      </c>
      <c r="N30" s="4"/>
      <c r="O30" s="5">
        <v>630788619969</v>
      </c>
      <c r="P30" s="4"/>
      <c r="Q30" s="5">
        <v>37363401425</v>
      </c>
    </row>
    <row r="31" spans="1:17">
      <c r="A31" s="1" t="s">
        <v>15</v>
      </c>
      <c r="C31" s="5">
        <v>0</v>
      </c>
      <c r="D31" s="4"/>
      <c r="E31" s="5">
        <v>0</v>
      </c>
      <c r="F31" s="4"/>
      <c r="G31" s="5">
        <v>0</v>
      </c>
      <c r="H31" s="4"/>
      <c r="I31" s="5">
        <v>0</v>
      </c>
      <c r="J31" s="4"/>
      <c r="K31" s="5">
        <v>1</v>
      </c>
      <c r="L31" s="4"/>
      <c r="M31" s="5">
        <v>1</v>
      </c>
      <c r="N31" s="4"/>
      <c r="O31" s="5">
        <v>9165</v>
      </c>
      <c r="P31" s="4"/>
      <c r="Q31" s="5">
        <v>-9164</v>
      </c>
    </row>
    <row r="32" spans="1:17">
      <c r="A32" s="1" t="s">
        <v>61</v>
      </c>
      <c r="C32" s="5">
        <v>0</v>
      </c>
      <c r="D32" s="4"/>
      <c r="E32" s="5">
        <v>0</v>
      </c>
      <c r="F32" s="4"/>
      <c r="G32" s="5">
        <v>0</v>
      </c>
      <c r="H32" s="4"/>
      <c r="I32" s="5">
        <v>0</v>
      </c>
      <c r="J32" s="4"/>
      <c r="K32" s="5">
        <v>23000002</v>
      </c>
      <c r="L32" s="4"/>
      <c r="M32" s="5">
        <v>113275782599</v>
      </c>
      <c r="N32" s="4"/>
      <c r="O32" s="5">
        <v>106353766135</v>
      </c>
      <c r="P32" s="4"/>
      <c r="Q32" s="5">
        <v>6922016464</v>
      </c>
    </row>
    <row r="33" spans="1:17">
      <c r="A33" s="1" t="s">
        <v>127</v>
      </c>
      <c r="C33" s="5">
        <v>205000</v>
      </c>
      <c r="D33" s="4"/>
      <c r="E33" s="5">
        <v>200583571310</v>
      </c>
      <c r="F33" s="4"/>
      <c r="G33" s="5">
        <v>196236990864</v>
      </c>
      <c r="H33" s="4"/>
      <c r="I33" s="5">
        <v>4346580446</v>
      </c>
      <c r="J33" s="4"/>
      <c r="K33" s="5">
        <v>205000</v>
      </c>
      <c r="L33" s="4"/>
      <c r="M33" s="5">
        <v>200583571310</v>
      </c>
      <c r="N33" s="4"/>
      <c r="O33" s="5">
        <v>196236990864</v>
      </c>
      <c r="P33" s="4"/>
      <c r="Q33" s="5">
        <v>4346580446</v>
      </c>
    </row>
    <row r="34" spans="1:17">
      <c r="A34" s="1" t="s">
        <v>161</v>
      </c>
      <c r="C34" s="5">
        <v>1500000</v>
      </c>
      <c r="D34" s="4"/>
      <c r="E34" s="5">
        <v>1337571875000</v>
      </c>
      <c r="F34" s="4"/>
      <c r="G34" s="5">
        <v>1325814570334</v>
      </c>
      <c r="H34" s="4"/>
      <c r="I34" s="5">
        <v>11757304666</v>
      </c>
      <c r="J34" s="4"/>
      <c r="K34" s="5">
        <v>1500000</v>
      </c>
      <c r="L34" s="4"/>
      <c r="M34" s="5">
        <v>1337571875000</v>
      </c>
      <c r="N34" s="4"/>
      <c r="O34" s="5">
        <v>1325814570334</v>
      </c>
      <c r="P34" s="4"/>
      <c r="Q34" s="5">
        <v>11757304666</v>
      </c>
    </row>
    <row r="35" spans="1:17">
      <c r="A35" s="1" t="s">
        <v>218</v>
      </c>
      <c r="C35" s="5">
        <v>1784700</v>
      </c>
      <c r="D35" s="4"/>
      <c r="E35" s="5">
        <v>1751430820454</v>
      </c>
      <c r="F35" s="4"/>
      <c r="G35" s="5">
        <v>1760624612204</v>
      </c>
      <c r="H35" s="4"/>
      <c r="I35" s="5">
        <v>-9193791750</v>
      </c>
      <c r="J35" s="4"/>
      <c r="K35" s="5">
        <v>1784700</v>
      </c>
      <c r="L35" s="4"/>
      <c r="M35" s="5">
        <v>1751430820454</v>
      </c>
      <c r="N35" s="4"/>
      <c r="O35" s="5">
        <v>1760624612204</v>
      </c>
      <c r="P35" s="4"/>
      <c r="Q35" s="5">
        <v>-9193791750</v>
      </c>
    </row>
    <row r="36" spans="1:17">
      <c r="A36" s="1" t="s">
        <v>222</v>
      </c>
      <c r="C36" s="5">
        <v>1006500</v>
      </c>
      <c r="D36" s="4"/>
      <c r="E36" s="5">
        <v>947089623928</v>
      </c>
      <c r="F36" s="4"/>
      <c r="G36" s="5">
        <v>966165319146</v>
      </c>
      <c r="H36" s="4"/>
      <c r="I36" s="5">
        <v>-19075695218</v>
      </c>
      <c r="J36" s="4"/>
      <c r="K36" s="5">
        <v>1011900</v>
      </c>
      <c r="L36" s="4"/>
      <c r="M36" s="5">
        <v>952429796994</v>
      </c>
      <c r="N36" s="4"/>
      <c r="O36" s="5">
        <v>971348918470</v>
      </c>
      <c r="P36" s="4"/>
      <c r="Q36" s="5">
        <v>-18919121476</v>
      </c>
    </row>
    <row r="37" spans="1:17">
      <c r="A37" s="1" t="s">
        <v>227</v>
      </c>
      <c r="C37" s="5">
        <v>4725200</v>
      </c>
      <c r="D37" s="4"/>
      <c r="E37" s="5">
        <v>4418171504553</v>
      </c>
      <c r="F37" s="4"/>
      <c r="G37" s="5">
        <v>4557042547757</v>
      </c>
      <c r="H37" s="4"/>
      <c r="I37" s="5">
        <v>-138871043204</v>
      </c>
      <c r="J37" s="4"/>
      <c r="K37" s="5">
        <v>4729200</v>
      </c>
      <c r="L37" s="4"/>
      <c r="M37" s="5">
        <v>4422108152014</v>
      </c>
      <c r="N37" s="4"/>
      <c r="O37" s="5">
        <v>4560900198255</v>
      </c>
      <c r="P37" s="4"/>
      <c r="Q37" s="5">
        <v>-138792046241</v>
      </c>
    </row>
    <row r="38" spans="1:17">
      <c r="A38" s="1" t="s">
        <v>232</v>
      </c>
      <c r="C38" s="5">
        <v>1914900</v>
      </c>
      <c r="D38" s="4"/>
      <c r="E38" s="5">
        <v>1745762439237</v>
      </c>
      <c r="F38" s="4"/>
      <c r="G38" s="5">
        <v>1792912668718</v>
      </c>
      <c r="H38" s="4"/>
      <c r="I38" s="5">
        <v>-47150229481</v>
      </c>
      <c r="J38" s="4"/>
      <c r="K38" s="5">
        <v>1914900</v>
      </c>
      <c r="L38" s="4"/>
      <c r="M38" s="5">
        <v>1745762439237</v>
      </c>
      <c r="N38" s="4"/>
      <c r="O38" s="5">
        <v>1792912668718</v>
      </c>
      <c r="P38" s="4"/>
      <c r="Q38" s="5">
        <v>-47150229481</v>
      </c>
    </row>
    <row r="39" spans="1:17">
      <c r="A39" s="1" t="s">
        <v>215</v>
      </c>
      <c r="C39" s="5">
        <v>40000</v>
      </c>
      <c r="D39" s="4"/>
      <c r="E39" s="5">
        <v>38399311969</v>
      </c>
      <c r="F39" s="4"/>
      <c r="G39" s="5">
        <v>38397912022</v>
      </c>
      <c r="H39" s="4"/>
      <c r="I39" s="5">
        <v>1399947</v>
      </c>
      <c r="J39" s="4"/>
      <c r="K39" s="5">
        <v>40000</v>
      </c>
      <c r="L39" s="4"/>
      <c r="M39" s="5">
        <v>38399311969</v>
      </c>
      <c r="N39" s="4"/>
      <c r="O39" s="5">
        <v>38397912022</v>
      </c>
      <c r="P39" s="4"/>
      <c r="Q39" s="5">
        <v>1399947</v>
      </c>
    </row>
    <row r="40" spans="1:17">
      <c r="A40" s="1" t="s">
        <v>271</v>
      </c>
      <c r="C40" s="5">
        <v>1000000</v>
      </c>
      <c r="D40" s="4"/>
      <c r="E40" s="5">
        <v>1000000000000</v>
      </c>
      <c r="F40" s="4"/>
      <c r="G40" s="5">
        <v>996489384540</v>
      </c>
      <c r="H40" s="4"/>
      <c r="I40" s="5">
        <v>3510615460</v>
      </c>
      <c r="J40" s="4"/>
      <c r="K40" s="5">
        <v>1000000</v>
      </c>
      <c r="L40" s="4"/>
      <c r="M40" s="5">
        <v>1000000000000</v>
      </c>
      <c r="N40" s="4"/>
      <c r="O40" s="5">
        <v>996489384540</v>
      </c>
      <c r="P40" s="4"/>
      <c r="Q40" s="5">
        <v>3510615460</v>
      </c>
    </row>
    <row r="41" spans="1:17">
      <c r="A41" s="1" t="s">
        <v>258</v>
      </c>
      <c r="C41" s="5">
        <v>40000</v>
      </c>
      <c r="D41" s="4"/>
      <c r="E41" s="5">
        <v>38713899780</v>
      </c>
      <c r="F41" s="4"/>
      <c r="G41" s="5">
        <v>38753098259</v>
      </c>
      <c r="H41" s="4"/>
      <c r="I41" s="5">
        <v>-39198479</v>
      </c>
      <c r="J41" s="4"/>
      <c r="K41" s="5">
        <v>40000</v>
      </c>
      <c r="L41" s="4"/>
      <c r="M41" s="5">
        <v>38713899780</v>
      </c>
      <c r="N41" s="4"/>
      <c r="O41" s="5">
        <v>38753098259</v>
      </c>
      <c r="P41" s="4"/>
      <c r="Q41" s="5">
        <v>-39198479</v>
      </c>
    </row>
    <row r="42" spans="1:17">
      <c r="A42" s="1" t="s">
        <v>370</v>
      </c>
      <c r="C42" s="5">
        <v>0</v>
      </c>
      <c r="D42" s="4"/>
      <c r="E42" s="5">
        <v>0</v>
      </c>
      <c r="F42" s="4"/>
      <c r="G42" s="5">
        <v>0</v>
      </c>
      <c r="H42" s="4"/>
      <c r="I42" s="5">
        <v>0</v>
      </c>
      <c r="J42" s="4"/>
      <c r="K42" s="5">
        <v>3975000</v>
      </c>
      <c r="L42" s="4"/>
      <c r="M42" s="5">
        <v>3975000000000</v>
      </c>
      <c r="N42" s="4"/>
      <c r="O42" s="5">
        <v>3969976970156</v>
      </c>
      <c r="P42" s="4"/>
      <c r="Q42" s="5">
        <v>5023029844</v>
      </c>
    </row>
    <row r="43" spans="1:17">
      <c r="A43" s="1" t="s">
        <v>368</v>
      </c>
      <c r="C43" s="5">
        <v>0</v>
      </c>
      <c r="D43" s="4"/>
      <c r="E43" s="5">
        <v>0</v>
      </c>
      <c r="F43" s="4"/>
      <c r="G43" s="5">
        <v>0</v>
      </c>
      <c r="H43" s="4"/>
      <c r="I43" s="5">
        <v>0</v>
      </c>
      <c r="J43" s="4"/>
      <c r="K43" s="5">
        <v>1000000</v>
      </c>
      <c r="L43" s="4"/>
      <c r="M43" s="5">
        <v>1000000000000</v>
      </c>
      <c r="N43" s="4"/>
      <c r="O43" s="5">
        <v>998711298437</v>
      </c>
      <c r="P43" s="4"/>
      <c r="Q43" s="5">
        <v>1288701563</v>
      </c>
    </row>
    <row r="44" spans="1:17">
      <c r="A44" s="1" t="s">
        <v>366</v>
      </c>
      <c r="C44" s="5">
        <v>0</v>
      </c>
      <c r="D44" s="4"/>
      <c r="E44" s="5">
        <v>0</v>
      </c>
      <c r="F44" s="4"/>
      <c r="G44" s="5">
        <v>0</v>
      </c>
      <c r="H44" s="4"/>
      <c r="I44" s="5">
        <v>0</v>
      </c>
      <c r="J44" s="4"/>
      <c r="K44" s="5">
        <v>4721729</v>
      </c>
      <c r="L44" s="4"/>
      <c r="M44" s="5">
        <v>4721729000000</v>
      </c>
      <c r="N44" s="4"/>
      <c r="O44" s="5">
        <v>4705804398527</v>
      </c>
      <c r="P44" s="4"/>
      <c r="Q44" s="5">
        <v>15924601473</v>
      </c>
    </row>
    <row r="45" spans="1:17">
      <c r="A45" s="1" t="s">
        <v>372</v>
      </c>
      <c r="C45" s="5">
        <v>0</v>
      </c>
      <c r="D45" s="4"/>
      <c r="E45" s="5">
        <v>0</v>
      </c>
      <c r="F45" s="4"/>
      <c r="G45" s="5">
        <v>0</v>
      </c>
      <c r="H45" s="4"/>
      <c r="I45" s="5">
        <v>0</v>
      </c>
      <c r="J45" s="4"/>
      <c r="K45" s="5">
        <v>1700000</v>
      </c>
      <c r="L45" s="4"/>
      <c r="M45" s="5">
        <v>1700000000000</v>
      </c>
      <c r="N45" s="4"/>
      <c r="O45" s="5">
        <v>1697282227765</v>
      </c>
      <c r="P45" s="4"/>
      <c r="Q45" s="5">
        <v>2717772235</v>
      </c>
    </row>
    <row r="46" spans="1:17">
      <c r="A46" s="1" t="s">
        <v>371</v>
      </c>
      <c r="C46" s="5">
        <v>0</v>
      </c>
      <c r="D46" s="4"/>
      <c r="E46" s="5">
        <v>0</v>
      </c>
      <c r="F46" s="4"/>
      <c r="G46" s="5">
        <v>0</v>
      </c>
      <c r="H46" s="4"/>
      <c r="I46" s="5">
        <v>0</v>
      </c>
      <c r="J46" s="4"/>
      <c r="K46" s="5">
        <v>726612</v>
      </c>
      <c r="L46" s="4"/>
      <c r="M46" s="5">
        <v>726612000000</v>
      </c>
      <c r="N46" s="4"/>
      <c r="O46" s="5">
        <v>725675613980</v>
      </c>
      <c r="P46" s="4"/>
      <c r="Q46" s="5">
        <v>936386020</v>
      </c>
    </row>
    <row r="47" spans="1:17">
      <c r="A47" s="1" t="s">
        <v>95</v>
      </c>
      <c r="C47" s="5">
        <v>0</v>
      </c>
      <c r="D47" s="4"/>
      <c r="E47" s="5">
        <v>0</v>
      </c>
      <c r="F47" s="4"/>
      <c r="G47" s="5">
        <v>0</v>
      </c>
      <c r="H47" s="4"/>
      <c r="I47" s="5">
        <v>0</v>
      </c>
      <c r="J47" s="4"/>
      <c r="K47" s="5">
        <v>3700000</v>
      </c>
      <c r="L47" s="4"/>
      <c r="M47" s="5">
        <v>3550043750000</v>
      </c>
      <c r="N47" s="4"/>
      <c r="O47" s="5">
        <v>3571471600112</v>
      </c>
      <c r="P47" s="4"/>
      <c r="Q47" s="5">
        <v>-21427850112</v>
      </c>
    </row>
    <row r="48" spans="1:17">
      <c r="A48" s="1" t="s">
        <v>244</v>
      </c>
      <c r="C48" s="5">
        <v>0</v>
      </c>
      <c r="D48" s="4"/>
      <c r="E48" s="5">
        <v>0</v>
      </c>
      <c r="F48" s="4"/>
      <c r="G48" s="5">
        <v>0</v>
      </c>
      <c r="H48" s="4"/>
      <c r="I48" s="5">
        <v>0</v>
      </c>
      <c r="J48" s="4"/>
      <c r="K48" s="5">
        <v>1500</v>
      </c>
      <c r="L48" s="4"/>
      <c r="M48" s="5">
        <v>1499941875</v>
      </c>
      <c r="N48" s="4"/>
      <c r="O48" s="5">
        <v>1448412872</v>
      </c>
      <c r="P48" s="4"/>
      <c r="Q48" s="5">
        <v>51529003</v>
      </c>
    </row>
    <row r="49" spans="1:17">
      <c r="A49" s="1" t="s">
        <v>249</v>
      </c>
      <c r="C49" s="5">
        <v>0</v>
      </c>
      <c r="D49" s="4"/>
      <c r="E49" s="5">
        <v>0</v>
      </c>
      <c r="F49" s="4"/>
      <c r="G49" s="5">
        <v>0</v>
      </c>
      <c r="H49" s="4"/>
      <c r="I49" s="5">
        <v>0</v>
      </c>
      <c r="J49" s="4"/>
      <c r="K49" s="5">
        <v>2039000</v>
      </c>
      <c r="L49" s="4"/>
      <c r="M49" s="5">
        <v>1982545895702</v>
      </c>
      <c r="N49" s="4"/>
      <c r="O49" s="5">
        <v>1983274757122</v>
      </c>
      <c r="P49" s="4"/>
      <c r="Q49" s="5">
        <v>-728861420</v>
      </c>
    </row>
    <row r="50" spans="1:17" ht="22.5" thickBot="1">
      <c r="E50" s="6">
        <f>SUM(E8:E49)</f>
        <v>13208960454282</v>
      </c>
      <c r="F50" s="4"/>
      <c r="G50" s="6">
        <f>SUM(G8:G49)</f>
        <v>13368161275344</v>
      </c>
      <c r="H50" s="4"/>
      <c r="I50" s="6">
        <f>SUM(I8:I49)</f>
        <v>-159200821062</v>
      </c>
      <c r="M50" s="6">
        <f>SUM(M8:M49)</f>
        <v>32659239194923</v>
      </c>
      <c r="N50" s="4"/>
      <c r="O50" s="6">
        <f>SUM(O8:O49)</f>
        <v>32757785090447</v>
      </c>
      <c r="P50" s="4"/>
      <c r="Q50" s="6">
        <f>SUM(Q8:Q49)</f>
        <v>-98545895524</v>
      </c>
    </row>
    <row r="51" spans="1:17" ht="22.5" thickTop="1"/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2"/>
  <sheetViews>
    <sheetView rightToLeft="1" workbookViewId="0">
      <selection activeCell="O64" sqref="O64"/>
    </sheetView>
  </sheetViews>
  <sheetFormatPr defaultRowHeight="21.75"/>
  <cols>
    <col min="1" max="1" width="33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2.5">
      <c r="A3" s="14" t="s">
        <v>354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2.5">
      <c r="A6" s="14" t="s">
        <v>3</v>
      </c>
      <c r="C6" s="16" t="s">
        <v>356</v>
      </c>
      <c r="D6" s="16" t="s">
        <v>356</v>
      </c>
      <c r="E6" s="16" t="s">
        <v>356</v>
      </c>
      <c r="F6" s="16" t="s">
        <v>356</v>
      </c>
      <c r="G6" s="16" t="s">
        <v>356</v>
      </c>
      <c r="H6" s="16" t="s">
        <v>356</v>
      </c>
      <c r="I6" s="16" t="s">
        <v>356</v>
      </c>
      <c r="J6" s="16" t="s">
        <v>356</v>
      </c>
      <c r="K6" s="16" t="s">
        <v>356</v>
      </c>
      <c r="M6" s="16" t="s">
        <v>357</v>
      </c>
      <c r="N6" s="16" t="s">
        <v>357</v>
      </c>
      <c r="O6" s="16" t="s">
        <v>357</v>
      </c>
      <c r="P6" s="16" t="s">
        <v>357</v>
      </c>
      <c r="Q6" s="16" t="s">
        <v>357</v>
      </c>
      <c r="R6" s="16" t="s">
        <v>357</v>
      </c>
      <c r="S6" s="16" t="s">
        <v>357</v>
      </c>
      <c r="T6" s="16" t="s">
        <v>357</v>
      </c>
      <c r="U6" s="16" t="s">
        <v>357</v>
      </c>
    </row>
    <row r="7" spans="1:21" ht="22.5">
      <c r="A7" s="16" t="s">
        <v>3</v>
      </c>
      <c r="C7" s="17" t="s">
        <v>391</v>
      </c>
      <c r="E7" s="17" t="s">
        <v>392</v>
      </c>
      <c r="G7" s="17" t="s">
        <v>393</v>
      </c>
      <c r="I7" s="17" t="s">
        <v>336</v>
      </c>
      <c r="K7" s="17" t="s">
        <v>394</v>
      </c>
      <c r="M7" s="17" t="s">
        <v>391</v>
      </c>
      <c r="O7" s="17" t="s">
        <v>392</v>
      </c>
      <c r="Q7" s="17" t="s">
        <v>393</v>
      </c>
      <c r="S7" s="17" t="s">
        <v>336</v>
      </c>
      <c r="U7" s="17" t="s">
        <v>394</v>
      </c>
    </row>
    <row r="8" spans="1:21">
      <c r="A8" s="1" t="s">
        <v>26</v>
      </c>
      <c r="C8" s="5">
        <v>0</v>
      </c>
      <c r="D8" s="4"/>
      <c r="E8" s="5">
        <v>4825091265</v>
      </c>
      <c r="F8" s="4"/>
      <c r="G8" s="5">
        <v>-6493079759</v>
      </c>
      <c r="H8" s="4"/>
      <c r="I8" s="5">
        <v>-1667988494</v>
      </c>
      <c r="J8" s="4"/>
      <c r="K8" s="7">
        <f>I8/$I$61</f>
        <v>-1.3277541695039825E-2</v>
      </c>
      <c r="L8" s="4"/>
      <c r="M8" s="5">
        <v>75285522000</v>
      </c>
      <c r="N8" s="4"/>
      <c r="O8" s="5">
        <v>-67925907087</v>
      </c>
      <c r="P8" s="4"/>
      <c r="Q8" s="5">
        <v>-8430818226</v>
      </c>
      <c r="R8" s="4"/>
      <c r="S8" s="5">
        <v>-1071203313</v>
      </c>
      <c r="T8" s="4"/>
      <c r="U8" s="7">
        <f>S8/$S$61</f>
        <v>-3.0056340279824519E-3</v>
      </c>
    </row>
    <row r="9" spans="1:21">
      <c r="A9" s="1" t="s">
        <v>21</v>
      </c>
      <c r="C9" s="5">
        <v>0</v>
      </c>
      <c r="D9" s="4"/>
      <c r="E9" s="5">
        <v>948528434</v>
      </c>
      <c r="F9" s="4"/>
      <c r="G9" s="5">
        <v>624803932</v>
      </c>
      <c r="H9" s="4"/>
      <c r="I9" s="5">
        <v>1573332366</v>
      </c>
      <c r="J9" s="4"/>
      <c r="K9" s="7">
        <f t="shared" ref="K9:K60" si="0">I9/$I$61</f>
        <v>1.252405886783093E-2</v>
      </c>
      <c r="L9" s="4"/>
      <c r="M9" s="5">
        <v>0</v>
      </c>
      <c r="N9" s="4"/>
      <c r="O9" s="5">
        <v>1783154789</v>
      </c>
      <c r="P9" s="4"/>
      <c r="Q9" s="5">
        <v>624803932</v>
      </c>
      <c r="R9" s="4"/>
      <c r="S9" s="5">
        <v>2407958721</v>
      </c>
      <c r="T9" s="4"/>
      <c r="U9" s="7">
        <f t="shared" ref="U9:U60" si="1">S9/$S$61</f>
        <v>6.7563669585240568E-3</v>
      </c>
    </row>
    <row r="10" spans="1:21">
      <c r="A10" s="1" t="s">
        <v>17</v>
      </c>
      <c r="C10" s="5">
        <v>0</v>
      </c>
      <c r="D10" s="4"/>
      <c r="E10" s="5">
        <v>255009650</v>
      </c>
      <c r="F10" s="4"/>
      <c r="G10" s="5">
        <v>1214895159</v>
      </c>
      <c r="H10" s="4"/>
      <c r="I10" s="5">
        <v>1469904809</v>
      </c>
      <c r="J10" s="4"/>
      <c r="K10" s="7">
        <f t="shared" si="0"/>
        <v>1.1700753607978455E-2</v>
      </c>
      <c r="L10" s="4"/>
      <c r="M10" s="5">
        <v>0</v>
      </c>
      <c r="N10" s="4"/>
      <c r="O10" s="5">
        <v>-284071208</v>
      </c>
      <c r="P10" s="4"/>
      <c r="Q10" s="5">
        <v>1214895159</v>
      </c>
      <c r="R10" s="4"/>
      <c r="S10" s="5">
        <v>930823951</v>
      </c>
      <c r="T10" s="4"/>
      <c r="U10" s="7">
        <f t="shared" si="1"/>
        <v>2.6117508294027005E-3</v>
      </c>
    </row>
    <row r="11" spans="1:21">
      <c r="A11" s="1" t="s">
        <v>41</v>
      </c>
      <c r="C11" s="5">
        <v>0</v>
      </c>
      <c r="D11" s="4"/>
      <c r="E11" s="5">
        <v>-2734544903</v>
      </c>
      <c r="F11" s="4"/>
      <c r="G11" s="5">
        <v>61819887</v>
      </c>
      <c r="H11" s="4"/>
      <c r="I11" s="5">
        <v>-2672725016</v>
      </c>
      <c r="J11" s="4"/>
      <c r="K11" s="7">
        <f t="shared" si="0"/>
        <v>-2.1275457215063968E-2</v>
      </c>
      <c r="L11" s="4"/>
      <c r="M11" s="5">
        <v>0</v>
      </c>
      <c r="N11" s="4"/>
      <c r="O11" s="5">
        <v>6197396493</v>
      </c>
      <c r="P11" s="4"/>
      <c r="Q11" s="5">
        <v>1641768616</v>
      </c>
      <c r="R11" s="4"/>
      <c r="S11" s="5">
        <v>7839165109</v>
      </c>
      <c r="T11" s="4"/>
      <c r="U11" s="7">
        <f t="shared" si="1"/>
        <v>2.1995508337811841E-2</v>
      </c>
    </row>
    <row r="12" spans="1:21">
      <c r="A12" s="1" t="s">
        <v>59</v>
      </c>
      <c r="C12" s="5">
        <v>0</v>
      </c>
      <c r="D12" s="4"/>
      <c r="E12" s="5">
        <v>0</v>
      </c>
      <c r="F12" s="4"/>
      <c r="G12" s="5">
        <v>7497916661</v>
      </c>
      <c r="H12" s="4"/>
      <c r="I12" s="5">
        <v>7497916661</v>
      </c>
      <c r="J12" s="4"/>
      <c r="K12" s="7">
        <f t="shared" si="0"/>
        <v>5.968500469306072E-2</v>
      </c>
      <c r="L12" s="4"/>
      <c r="M12" s="5">
        <v>0</v>
      </c>
      <c r="N12" s="4"/>
      <c r="O12" s="5">
        <v>0</v>
      </c>
      <c r="P12" s="4"/>
      <c r="Q12" s="5">
        <v>8331550005</v>
      </c>
      <c r="R12" s="4"/>
      <c r="S12" s="5">
        <v>8331550005</v>
      </c>
      <c r="T12" s="4"/>
      <c r="U12" s="7">
        <f t="shared" si="1"/>
        <v>2.3377065676481311E-2</v>
      </c>
    </row>
    <row r="13" spans="1:21">
      <c r="A13" s="1" t="s">
        <v>65</v>
      </c>
      <c r="C13" s="5">
        <v>0</v>
      </c>
      <c r="D13" s="4"/>
      <c r="E13" s="5">
        <v>-1514215539</v>
      </c>
      <c r="F13" s="4"/>
      <c r="G13" s="5">
        <v>2964675328</v>
      </c>
      <c r="H13" s="4"/>
      <c r="I13" s="5">
        <v>1450459789</v>
      </c>
      <c r="J13" s="4"/>
      <c r="K13" s="7">
        <f t="shared" si="0"/>
        <v>1.1545967130290147E-2</v>
      </c>
      <c r="L13" s="4"/>
      <c r="M13" s="5">
        <v>0</v>
      </c>
      <c r="N13" s="4"/>
      <c r="O13" s="5">
        <v>3044830782</v>
      </c>
      <c r="P13" s="4"/>
      <c r="Q13" s="5">
        <v>6240548204</v>
      </c>
      <c r="R13" s="4"/>
      <c r="S13" s="5">
        <v>9285378986</v>
      </c>
      <c r="T13" s="4"/>
      <c r="U13" s="7">
        <f t="shared" si="1"/>
        <v>2.6053365130914972E-2</v>
      </c>
    </row>
    <row r="14" spans="1:21">
      <c r="A14" s="1" t="s">
        <v>19</v>
      </c>
      <c r="C14" s="5">
        <v>0</v>
      </c>
      <c r="D14" s="4"/>
      <c r="E14" s="5">
        <v>15340197014</v>
      </c>
      <c r="F14" s="4"/>
      <c r="G14" s="5">
        <v>-2149101767</v>
      </c>
      <c r="H14" s="4"/>
      <c r="I14" s="5">
        <v>13191095247</v>
      </c>
      <c r="J14" s="4"/>
      <c r="K14" s="7">
        <f t="shared" si="0"/>
        <v>0.10500391206252778</v>
      </c>
      <c r="L14" s="4"/>
      <c r="M14" s="5">
        <v>0</v>
      </c>
      <c r="N14" s="4"/>
      <c r="O14" s="5">
        <v>39279146482</v>
      </c>
      <c r="P14" s="4"/>
      <c r="Q14" s="5">
        <v>-3953164805</v>
      </c>
      <c r="R14" s="4"/>
      <c r="S14" s="5">
        <v>35325981677</v>
      </c>
      <c r="T14" s="4"/>
      <c r="U14" s="7">
        <f t="shared" si="1"/>
        <v>9.9119346730657282E-2</v>
      </c>
    </row>
    <row r="15" spans="1:21">
      <c r="A15" s="1" t="s">
        <v>25</v>
      </c>
      <c r="C15" s="5">
        <v>0</v>
      </c>
      <c r="D15" s="4"/>
      <c r="E15" s="5">
        <v>-1404708259</v>
      </c>
      <c r="F15" s="4"/>
      <c r="G15" s="5">
        <v>256689388</v>
      </c>
      <c r="H15" s="4"/>
      <c r="I15" s="5">
        <v>-1148018871</v>
      </c>
      <c r="J15" s="4"/>
      <c r="K15" s="7">
        <f t="shared" si="0"/>
        <v>-9.1384733655093461E-3</v>
      </c>
      <c r="L15" s="4"/>
      <c r="M15" s="5">
        <v>0</v>
      </c>
      <c r="N15" s="4"/>
      <c r="O15" s="5">
        <v>1901025864</v>
      </c>
      <c r="P15" s="4"/>
      <c r="Q15" s="5">
        <v>258451555</v>
      </c>
      <c r="R15" s="4"/>
      <c r="S15" s="5">
        <v>2159477419</v>
      </c>
      <c r="T15" s="4"/>
      <c r="U15" s="7">
        <f t="shared" si="1"/>
        <v>6.0591661120134336E-3</v>
      </c>
    </row>
    <row r="16" spans="1:21">
      <c r="A16" s="1" t="s">
        <v>34</v>
      </c>
      <c r="C16" s="5">
        <v>0</v>
      </c>
      <c r="D16" s="4"/>
      <c r="E16" s="5">
        <v>14099918995</v>
      </c>
      <c r="F16" s="4"/>
      <c r="G16" s="5">
        <v>-1694745507</v>
      </c>
      <c r="H16" s="4"/>
      <c r="I16" s="5">
        <v>12405173488</v>
      </c>
      <c r="J16" s="4"/>
      <c r="K16" s="7">
        <f t="shared" si="0"/>
        <v>9.8747808401322593E-2</v>
      </c>
      <c r="L16" s="4"/>
      <c r="M16" s="5">
        <v>244127792565</v>
      </c>
      <c r="N16" s="4"/>
      <c r="O16" s="5">
        <v>-194386128766</v>
      </c>
      <c r="P16" s="4"/>
      <c r="Q16" s="5">
        <v>-1694745507</v>
      </c>
      <c r="R16" s="4"/>
      <c r="S16" s="5">
        <v>48046918292</v>
      </c>
      <c r="T16" s="4"/>
      <c r="U16" s="7">
        <f t="shared" si="1"/>
        <v>0.13481236550108364</v>
      </c>
    </row>
    <row r="17" spans="1:21">
      <c r="A17" s="1" t="s">
        <v>38</v>
      </c>
      <c r="C17" s="5">
        <v>0</v>
      </c>
      <c r="D17" s="4"/>
      <c r="E17" s="5">
        <v>0</v>
      </c>
      <c r="F17" s="4"/>
      <c r="G17" s="5">
        <v>18382200779</v>
      </c>
      <c r="H17" s="4"/>
      <c r="I17" s="5">
        <v>18382200779</v>
      </c>
      <c r="J17" s="4"/>
      <c r="K17" s="7">
        <f t="shared" si="0"/>
        <v>0.14632621158222811</v>
      </c>
      <c r="L17" s="4"/>
      <c r="M17" s="5">
        <v>0</v>
      </c>
      <c r="N17" s="4"/>
      <c r="O17" s="5">
        <v>0</v>
      </c>
      <c r="P17" s="4"/>
      <c r="Q17" s="5">
        <v>19576955542</v>
      </c>
      <c r="R17" s="4"/>
      <c r="S17" s="5">
        <v>19576955542</v>
      </c>
      <c r="T17" s="4"/>
      <c r="U17" s="7">
        <f t="shared" si="1"/>
        <v>5.4929968034308017E-2</v>
      </c>
    </row>
    <row r="18" spans="1:21">
      <c r="A18" s="1" t="s">
        <v>45</v>
      </c>
      <c r="C18" s="5">
        <v>0</v>
      </c>
      <c r="D18" s="4"/>
      <c r="E18" s="5">
        <v>0</v>
      </c>
      <c r="F18" s="4"/>
      <c r="G18" s="5">
        <v>12107275627</v>
      </c>
      <c r="H18" s="4"/>
      <c r="I18" s="5">
        <v>12107275627</v>
      </c>
      <c r="J18" s="4"/>
      <c r="K18" s="7">
        <f t="shared" si="0"/>
        <v>9.6376478332488982E-2</v>
      </c>
      <c r="L18" s="4"/>
      <c r="M18" s="5">
        <v>0</v>
      </c>
      <c r="N18" s="4"/>
      <c r="O18" s="5">
        <v>0</v>
      </c>
      <c r="P18" s="4"/>
      <c r="Q18" s="5">
        <v>13120492345</v>
      </c>
      <c r="R18" s="4"/>
      <c r="S18" s="5">
        <v>13120492345</v>
      </c>
      <c r="T18" s="4"/>
      <c r="U18" s="7">
        <f t="shared" si="1"/>
        <v>3.6814111548603173E-2</v>
      </c>
    </row>
    <row r="19" spans="1:21">
      <c r="A19" s="1" t="s">
        <v>58</v>
      </c>
      <c r="C19" s="5">
        <v>0</v>
      </c>
      <c r="D19" s="4"/>
      <c r="E19" s="5">
        <v>962925491</v>
      </c>
      <c r="F19" s="4"/>
      <c r="G19" s="5">
        <v>777560463</v>
      </c>
      <c r="H19" s="4"/>
      <c r="I19" s="5">
        <v>1740485954</v>
      </c>
      <c r="J19" s="4"/>
      <c r="K19" s="7">
        <f t="shared" si="0"/>
        <v>1.3854636831725151E-2</v>
      </c>
      <c r="L19" s="4"/>
      <c r="M19" s="5">
        <v>0</v>
      </c>
      <c r="N19" s="4"/>
      <c r="O19" s="5">
        <v>8023230628</v>
      </c>
      <c r="P19" s="4"/>
      <c r="Q19" s="5">
        <v>4196712258</v>
      </c>
      <c r="R19" s="4"/>
      <c r="S19" s="5">
        <v>12219942886</v>
      </c>
      <c r="T19" s="4"/>
      <c r="U19" s="7">
        <f t="shared" si="1"/>
        <v>3.4287306352051669E-2</v>
      </c>
    </row>
    <row r="20" spans="1:21">
      <c r="A20" s="1" t="s">
        <v>33</v>
      </c>
      <c r="C20" s="5">
        <v>0</v>
      </c>
      <c r="D20" s="4"/>
      <c r="E20" s="5">
        <v>6856560</v>
      </c>
      <c r="F20" s="4"/>
      <c r="G20" s="5">
        <v>637869833</v>
      </c>
      <c r="H20" s="4"/>
      <c r="I20" s="5">
        <v>644726393</v>
      </c>
      <c r="J20" s="4"/>
      <c r="K20" s="7">
        <f t="shared" si="0"/>
        <v>5.132158642426542E-3</v>
      </c>
      <c r="L20" s="4"/>
      <c r="M20" s="5">
        <v>0</v>
      </c>
      <c r="N20" s="4"/>
      <c r="O20" s="5">
        <v>16362</v>
      </c>
      <c r="P20" s="4"/>
      <c r="Q20" s="5">
        <v>637852458</v>
      </c>
      <c r="R20" s="4"/>
      <c r="S20" s="5">
        <v>637868820</v>
      </c>
      <c r="T20" s="4"/>
      <c r="U20" s="7">
        <f t="shared" si="1"/>
        <v>1.7897631640175983E-3</v>
      </c>
    </row>
    <row r="21" spans="1:21">
      <c r="A21" s="1" t="s">
        <v>69</v>
      </c>
      <c r="C21" s="5">
        <v>0</v>
      </c>
      <c r="D21" s="4"/>
      <c r="E21" s="5">
        <v>0</v>
      </c>
      <c r="F21" s="4"/>
      <c r="G21" s="5">
        <v>1324456527</v>
      </c>
      <c r="H21" s="4"/>
      <c r="I21" s="5">
        <v>1324456527</v>
      </c>
      <c r="J21" s="4"/>
      <c r="K21" s="7">
        <f t="shared" si="0"/>
        <v>1.0542954477064959E-2</v>
      </c>
      <c r="L21" s="4"/>
      <c r="M21" s="5">
        <v>0</v>
      </c>
      <c r="N21" s="4"/>
      <c r="O21" s="5">
        <v>0</v>
      </c>
      <c r="P21" s="4"/>
      <c r="Q21" s="5">
        <v>3011774763</v>
      </c>
      <c r="R21" s="4"/>
      <c r="S21" s="5">
        <v>3011774763</v>
      </c>
      <c r="T21" s="4"/>
      <c r="U21" s="7">
        <f t="shared" si="1"/>
        <v>8.4505831922231777E-3</v>
      </c>
    </row>
    <row r="22" spans="1:21">
      <c r="A22" s="1" t="s">
        <v>387</v>
      </c>
      <c r="C22" s="5">
        <v>0</v>
      </c>
      <c r="D22" s="4"/>
      <c r="E22" s="5">
        <v>0</v>
      </c>
      <c r="F22" s="4"/>
      <c r="G22" s="5">
        <v>0</v>
      </c>
      <c r="H22" s="4"/>
      <c r="I22" s="5">
        <v>0</v>
      </c>
      <c r="J22" s="4"/>
      <c r="K22" s="7">
        <f t="shared" si="0"/>
        <v>0</v>
      </c>
      <c r="L22" s="4"/>
      <c r="M22" s="5">
        <v>0</v>
      </c>
      <c r="N22" s="4"/>
      <c r="O22" s="5">
        <v>0</v>
      </c>
      <c r="P22" s="4"/>
      <c r="Q22" s="5">
        <v>217108843</v>
      </c>
      <c r="R22" s="4"/>
      <c r="S22" s="5">
        <v>217108843</v>
      </c>
      <c r="T22" s="4"/>
      <c r="U22" s="7">
        <f t="shared" si="1"/>
        <v>6.0917448478494372E-4</v>
      </c>
    </row>
    <row r="23" spans="1:21">
      <c r="A23" s="1" t="s">
        <v>30</v>
      </c>
      <c r="C23" s="5">
        <v>0</v>
      </c>
      <c r="D23" s="4"/>
      <c r="E23" s="5">
        <v>-1388500871</v>
      </c>
      <c r="F23" s="4"/>
      <c r="G23" s="5">
        <v>0</v>
      </c>
      <c r="H23" s="4"/>
      <c r="I23" s="5">
        <v>-1388500871</v>
      </c>
      <c r="J23" s="4"/>
      <c r="K23" s="7">
        <f t="shared" si="0"/>
        <v>-1.1052761020005941E-2</v>
      </c>
      <c r="L23" s="4"/>
      <c r="M23" s="5">
        <v>0</v>
      </c>
      <c r="N23" s="4"/>
      <c r="O23" s="5">
        <v>-2158733651</v>
      </c>
      <c r="P23" s="4"/>
      <c r="Q23" s="5">
        <v>-4178</v>
      </c>
      <c r="R23" s="4"/>
      <c r="S23" s="5">
        <v>-2158737829</v>
      </c>
      <c r="T23" s="4"/>
      <c r="U23" s="7">
        <f t="shared" si="1"/>
        <v>-6.0570909346462816E-3</v>
      </c>
    </row>
    <row r="24" spans="1:21">
      <c r="A24" s="1" t="s">
        <v>388</v>
      </c>
      <c r="C24" s="5">
        <v>0</v>
      </c>
      <c r="D24" s="4"/>
      <c r="E24" s="5">
        <v>0</v>
      </c>
      <c r="F24" s="4"/>
      <c r="G24" s="5">
        <v>0</v>
      </c>
      <c r="H24" s="4"/>
      <c r="I24" s="5">
        <v>0</v>
      </c>
      <c r="J24" s="4"/>
      <c r="K24" s="7">
        <f t="shared" si="0"/>
        <v>0</v>
      </c>
      <c r="L24" s="4"/>
      <c r="M24" s="5">
        <v>0</v>
      </c>
      <c r="N24" s="4"/>
      <c r="O24" s="5">
        <v>0</v>
      </c>
      <c r="P24" s="4"/>
      <c r="Q24" s="5">
        <v>2614510658</v>
      </c>
      <c r="R24" s="4"/>
      <c r="S24" s="5">
        <v>2614510658</v>
      </c>
      <c r="T24" s="4"/>
      <c r="U24" s="7">
        <f t="shared" si="1"/>
        <v>7.3359203662279847E-3</v>
      </c>
    </row>
    <row r="25" spans="1:21">
      <c r="A25" s="1" t="s">
        <v>23</v>
      </c>
      <c r="C25" s="5">
        <v>0</v>
      </c>
      <c r="D25" s="4"/>
      <c r="E25" s="5">
        <v>-91877401</v>
      </c>
      <c r="F25" s="4"/>
      <c r="G25" s="5">
        <v>0</v>
      </c>
      <c r="H25" s="4"/>
      <c r="I25" s="5">
        <v>-91877401</v>
      </c>
      <c r="J25" s="4"/>
      <c r="K25" s="7">
        <f t="shared" si="0"/>
        <v>-7.3136357174979026E-4</v>
      </c>
      <c r="L25" s="4"/>
      <c r="M25" s="5">
        <v>0</v>
      </c>
      <c r="N25" s="4"/>
      <c r="O25" s="5">
        <v>-37734598</v>
      </c>
      <c r="P25" s="4"/>
      <c r="Q25" s="5">
        <v>-2167</v>
      </c>
      <c r="R25" s="4"/>
      <c r="S25" s="5">
        <v>-37736765</v>
      </c>
      <c r="T25" s="4"/>
      <c r="U25" s="7">
        <f t="shared" si="1"/>
        <v>-1.0588363909398889E-4</v>
      </c>
    </row>
    <row r="26" spans="1:21">
      <c r="A26" s="1" t="s">
        <v>389</v>
      </c>
      <c r="C26" s="5">
        <v>0</v>
      </c>
      <c r="D26" s="4"/>
      <c r="E26" s="5">
        <v>0</v>
      </c>
      <c r="F26" s="4"/>
      <c r="G26" s="5">
        <v>0</v>
      </c>
      <c r="H26" s="4"/>
      <c r="I26" s="5">
        <v>0</v>
      </c>
      <c r="J26" s="4"/>
      <c r="K26" s="7">
        <f t="shared" si="0"/>
        <v>0</v>
      </c>
      <c r="L26" s="4"/>
      <c r="M26" s="5">
        <v>0</v>
      </c>
      <c r="N26" s="4"/>
      <c r="O26" s="5">
        <v>0</v>
      </c>
      <c r="P26" s="4"/>
      <c r="Q26" s="5">
        <v>0</v>
      </c>
      <c r="R26" s="4"/>
      <c r="S26" s="5">
        <v>0</v>
      </c>
      <c r="T26" s="4"/>
      <c r="U26" s="7">
        <f t="shared" si="1"/>
        <v>0</v>
      </c>
    </row>
    <row r="27" spans="1:21">
      <c r="A27" s="1" t="s">
        <v>35</v>
      </c>
      <c r="C27" s="5">
        <v>0</v>
      </c>
      <c r="D27" s="4"/>
      <c r="E27" s="5">
        <v>1055909347</v>
      </c>
      <c r="F27" s="4"/>
      <c r="G27" s="5">
        <v>0</v>
      </c>
      <c r="H27" s="4"/>
      <c r="I27" s="5">
        <v>1055909347</v>
      </c>
      <c r="J27" s="4"/>
      <c r="K27" s="7">
        <f t="shared" si="0"/>
        <v>8.4052620455155099E-3</v>
      </c>
      <c r="L27" s="4"/>
      <c r="M27" s="5">
        <v>0</v>
      </c>
      <c r="N27" s="4"/>
      <c r="O27" s="5">
        <v>3077334710</v>
      </c>
      <c r="P27" s="4"/>
      <c r="Q27" s="5">
        <v>-15907</v>
      </c>
      <c r="R27" s="4"/>
      <c r="S27" s="5">
        <v>3077318803</v>
      </c>
      <c r="T27" s="4"/>
      <c r="U27" s="7">
        <f t="shared" si="1"/>
        <v>8.6344898274666061E-3</v>
      </c>
    </row>
    <row r="28" spans="1:21">
      <c r="A28" s="1" t="s">
        <v>67</v>
      </c>
      <c r="C28" s="5">
        <v>0</v>
      </c>
      <c r="D28" s="4"/>
      <c r="E28" s="5">
        <v>1211351683</v>
      </c>
      <c r="F28" s="4"/>
      <c r="G28" s="5">
        <v>0</v>
      </c>
      <c r="H28" s="4"/>
      <c r="I28" s="5">
        <v>1211351683</v>
      </c>
      <c r="J28" s="4"/>
      <c r="K28" s="7">
        <f t="shared" si="0"/>
        <v>9.6426159630266396E-3</v>
      </c>
      <c r="L28" s="4"/>
      <c r="M28" s="5">
        <v>0</v>
      </c>
      <c r="N28" s="4"/>
      <c r="O28" s="5">
        <v>2071393007</v>
      </c>
      <c r="P28" s="4"/>
      <c r="Q28" s="5">
        <v>1972615546</v>
      </c>
      <c r="R28" s="4"/>
      <c r="S28" s="5">
        <v>4044008553</v>
      </c>
      <c r="T28" s="4"/>
      <c r="U28" s="7">
        <f t="shared" si="1"/>
        <v>1.1346874649134768E-2</v>
      </c>
    </row>
    <row r="29" spans="1:21">
      <c r="A29" s="1" t="s">
        <v>390</v>
      </c>
      <c r="C29" s="5">
        <v>0</v>
      </c>
      <c r="D29" s="4"/>
      <c r="E29" s="5">
        <v>0</v>
      </c>
      <c r="F29" s="4"/>
      <c r="G29" s="5">
        <v>0</v>
      </c>
      <c r="H29" s="4"/>
      <c r="I29" s="5">
        <v>0</v>
      </c>
      <c r="J29" s="4"/>
      <c r="K29" s="7">
        <f t="shared" si="0"/>
        <v>0</v>
      </c>
      <c r="L29" s="4"/>
      <c r="M29" s="5">
        <v>0</v>
      </c>
      <c r="N29" s="4"/>
      <c r="O29" s="5">
        <v>0</v>
      </c>
      <c r="P29" s="4"/>
      <c r="Q29" s="5">
        <v>-1719415041</v>
      </c>
      <c r="R29" s="4"/>
      <c r="S29" s="5">
        <v>-1719415041</v>
      </c>
      <c r="T29" s="4"/>
      <c r="U29" s="7">
        <f t="shared" si="1"/>
        <v>-4.8244178231499207E-3</v>
      </c>
    </row>
    <row r="30" spans="1:21">
      <c r="A30" s="1" t="s">
        <v>47</v>
      </c>
      <c r="C30" s="5">
        <v>0</v>
      </c>
      <c r="D30" s="4"/>
      <c r="E30" s="5">
        <v>11443695</v>
      </c>
      <c r="F30" s="4"/>
      <c r="G30" s="5">
        <v>0</v>
      </c>
      <c r="H30" s="4"/>
      <c r="I30" s="5">
        <v>11443695</v>
      </c>
      <c r="J30" s="4"/>
      <c r="K30" s="7">
        <f t="shared" si="0"/>
        <v>9.1094235994063611E-5</v>
      </c>
      <c r="L30" s="4"/>
      <c r="M30" s="5">
        <v>0</v>
      </c>
      <c r="N30" s="4"/>
      <c r="O30" s="5">
        <v>2760464506</v>
      </c>
      <c r="P30" s="4"/>
      <c r="Q30" s="5">
        <v>37363401425</v>
      </c>
      <c r="R30" s="4"/>
      <c r="S30" s="5">
        <v>40123865931</v>
      </c>
      <c r="T30" s="4"/>
      <c r="U30" s="7">
        <f t="shared" si="1"/>
        <v>0.11258148225725233</v>
      </c>
    </row>
    <row r="31" spans="1:21">
      <c r="A31" s="1" t="s">
        <v>15</v>
      </c>
      <c r="C31" s="5">
        <v>0</v>
      </c>
      <c r="D31" s="4"/>
      <c r="E31" s="5">
        <v>2448039966</v>
      </c>
      <c r="F31" s="4"/>
      <c r="G31" s="5">
        <v>0</v>
      </c>
      <c r="H31" s="4"/>
      <c r="I31" s="5">
        <v>2448039966</v>
      </c>
      <c r="J31" s="4"/>
      <c r="K31" s="7">
        <f t="shared" si="0"/>
        <v>1.9486916628388251E-2</v>
      </c>
      <c r="L31" s="4"/>
      <c r="M31" s="5">
        <v>0</v>
      </c>
      <c r="N31" s="4"/>
      <c r="O31" s="5">
        <v>2395398683</v>
      </c>
      <c r="P31" s="4"/>
      <c r="Q31" s="5">
        <v>-9164</v>
      </c>
      <c r="R31" s="4"/>
      <c r="S31" s="5">
        <v>2395389519</v>
      </c>
      <c r="T31" s="4"/>
      <c r="U31" s="7">
        <f t="shared" si="1"/>
        <v>6.7210996840698888E-3</v>
      </c>
    </row>
    <row r="32" spans="1:21">
      <c r="A32" s="1" t="s">
        <v>61</v>
      </c>
      <c r="C32" s="5">
        <v>0</v>
      </c>
      <c r="D32" s="4"/>
      <c r="E32" s="5">
        <v>729608241</v>
      </c>
      <c r="F32" s="4"/>
      <c r="G32" s="5">
        <v>0</v>
      </c>
      <c r="H32" s="4"/>
      <c r="I32" s="5">
        <v>729608241</v>
      </c>
      <c r="J32" s="4"/>
      <c r="K32" s="7">
        <f t="shared" si="0"/>
        <v>5.8078361306263095E-3</v>
      </c>
      <c r="L32" s="4"/>
      <c r="M32" s="5">
        <v>0</v>
      </c>
      <c r="N32" s="4"/>
      <c r="O32" s="5">
        <v>5457297360</v>
      </c>
      <c r="P32" s="4"/>
      <c r="Q32" s="5">
        <v>6922016464</v>
      </c>
      <c r="R32" s="4"/>
      <c r="S32" s="5">
        <v>12379313824</v>
      </c>
      <c r="T32" s="4"/>
      <c r="U32" s="7">
        <f t="shared" si="1"/>
        <v>3.4734477032454782E-2</v>
      </c>
    </row>
    <row r="33" spans="1:21">
      <c r="A33" s="1" t="s">
        <v>48</v>
      </c>
      <c r="C33" s="5">
        <v>0</v>
      </c>
      <c r="D33" s="4"/>
      <c r="E33" s="5">
        <v>0</v>
      </c>
      <c r="F33" s="4"/>
      <c r="G33" s="5">
        <v>0</v>
      </c>
      <c r="H33" s="4"/>
      <c r="I33" s="5">
        <v>0</v>
      </c>
      <c r="J33" s="4"/>
      <c r="K33" s="7">
        <f t="shared" si="0"/>
        <v>0</v>
      </c>
      <c r="L33" s="4"/>
      <c r="M33" s="5">
        <v>0</v>
      </c>
      <c r="N33" s="4"/>
      <c r="O33" s="5">
        <v>-12800000</v>
      </c>
      <c r="P33" s="4"/>
      <c r="Q33" s="5">
        <v>0</v>
      </c>
      <c r="R33" s="4"/>
      <c r="S33" s="5">
        <v>-12800000</v>
      </c>
      <c r="T33" s="4"/>
      <c r="U33" s="7">
        <f t="shared" si="1"/>
        <v>-3.5914858637274754E-5</v>
      </c>
    </row>
    <row r="34" spans="1:21">
      <c r="A34" s="1" t="s">
        <v>50</v>
      </c>
      <c r="C34" s="5">
        <v>0</v>
      </c>
      <c r="D34" s="4"/>
      <c r="E34" s="5">
        <v>48639346</v>
      </c>
      <c r="F34" s="4"/>
      <c r="G34" s="5">
        <v>0</v>
      </c>
      <c r="H34" s="4"/>
      <c r="I34" s="5">
        <v>48639346</v>
      </c>
      <c r="J34" s="4"/>
      <c r="K34" s="7">
        <f t="shared" si="0"/>
        <v>3.8717949605620509E-4</v>
      </c>
      <c r="L34" s="4"/>
      <c r="M34" s="5">
        <v>0</v>
      </c>
      <c r="N34" s="4"/>
      <c r="O34" s="5">
        <v>66884229</v>
      </c>
      <c r="P34" s="4"/>
      <c r="Q34" s="5">
        <v>0</v>
      </c>
      <c r="R34" s="4"/>
      <c r="S34" s="5">
        <v>66884229</v>
      </c>
      <c r="T34" s="4"/>
      <c r="U34" s="7">
        <f t="shared" si="1"/>
        <v>1.8766700231235257E-4</v>
      </c>
    </row>
    <row r="35" spans="1:21">
      <c r="A35" s="1" t="s">
        <v>40</v>
      </c>
      <c r="C35" s="5">
        <v>0</v>
      </c>
      <c r="D35" s="4"/>
      <c r="E35" s="5">
        <v>1543378625</v>
      </c>
      <c r="F35" s="4"/>
      <c r="G35" s="5">
        <v>0</v>
      </c>
      <c r="H35" s="4"/>
      <c r="I35" s="5">
        <v>1543378625</v>
      </c>
      <c r="J35" s="4"/>
      <c r="K35" s="7">
        <f t="shared" si="0"/>
        <v>1.2285620745217643E-2</v>
      </c>
      <c r="L35" s="4"/>
      <c r="M35" s="5">
        <v>0</v>
      </c>
      <c r="N35" s="4"/>
      <c r="O35" s="5">
        <v>1821489375</v>
      </c>
      <c r="P35" s="4"/>
      <c r="Q35" s="5">
        <v>0</v>
      </c>
      <c r="R35" s="4"/>
      <c r="S35" s="5">
        <v>1821489375</v>
      </c>
      <c r="T35" s="4"/>
      <c r="U35" s="7">
        <f t="shared" si="1"/>
        <v>5.1108229228455431E-3</v>
      </c>
    </row>
    <row r="36" spans="1:21">
      <c r="A36" s="1" t="s">
        <v>29</v>
      </c>
      <c r="C36" s="5">
        <v>0</v>
      </c>
      <c r="D36" s="4"/>
      <c r="E36" s="5">
        <v>290521986</v>
      </c>
      <c r="F36" s="4"/>
      <c r="G36" s="5">
        <v>0</v>
      </c>
      <c r="H36" s="4"/>
      <c r="I36" s="5">
        <v>290521986</v>
      </c>
      <c r="J36" s="4"/>
      <c r="K36" s="7">
        <f t="shared" si="0"/>
        <v>2.3126165416107337E-3</v>
      </c>
      <c r="L36" s="4"/>
      <c r="M36" s="5">
        <v>0</v>
      </c>
      <c r="N36" s="4"/>
      <c r="O36" s="5">
        <v>1201284311</v>
      </c>
      <c r="P36" s="4"/>
      <c r="Q36" s="5">
        <v>0</v>
      </c>
      <c r="R36" s="4"/>
      <c r="S36" s="5">
        <v>1201284311</v>
      </c>
      <c r="T36" s="4"/>
      <c r="U36" s="7">
        <f t="shared" si="1"/>
        <v>3.3706215791203913E-3</v>
      </c>
    </row>
    <row r="37" spans="1:21">
      <c r="A37" s="1" t="s">
        <v>39</v>
      </c>
      <c r="C37" s="5">
        <v>0</v>
      </c>
      <c r="D37" s="4"/>
      <c r="E37" s="5">
        <v>936617082</v>
      </c>
      <c r="F37" s="4"/>
      <c r="G37" s="5">
        <v>0</v>
      </c>
      <c r="H37" s="4"/>
      <c r="I37" s="5">
        <v>936617082</v>
      </c>
      <c r="J37" s="4"/>
      <c r="K37" s="7">
        <f t="shared" si="0"/>
        <v>7.4556703498108992E-3</v>
      </c>
      <c r="L37" s="4"/>
      <c r="M37" s="5">
        <v>0</v>
      </c>
      <c r="N37" s="4"/>
      <c r="O37" s="5">
        <v>2363636714</v>
      </c>
      <c r="P37" s="4"/>
      <c r="Q37" s="5">
        <v>0</v>
      </c>
      <c r="R37" s="4"/>
      <c r="S37" s="5">
        <v>2363636714</v>
      </c>
      <c r="T37" s="4"/>
      <c r="U37" s="7">
        <f t="shared" si="1"/>
        <v>6.6320061291548927E-3</v>
      </c>
    </row>
    <row r="38" spans="1:21">
      <c r="A38" s="1" t="s">
        <v>60</v>
      </c>
      <c r="C38" s="5">
        <v>0</v>
      </c>
      <c r="D38" s="4"/>
      <c r="E38" s="5">
        <v>0</v>
      </c>
      <c r="F38" s="4"/>
      <c r="G38" s="5">
        <v>0</v>
      </c>
      <c r="H38" s="4"/>
      <c r="I38" s="5">
        <v>0</v>
      </c>
      <c r="J38" s="4"/>
      <c r="K38" s="7">
        <f t="shared" si="0"/>
        <v>0</v>
      </c>
      <c r="L38" s="4"/>
      <c r="M38" s="5">
        <v>0</v>
      </c>
      <c r="N38" s="4"/>
      <c r="O38" s="5">
        <v>0</v>
      </c>
      <c r="P38" s="4"/>
      <c r="Q38" s="5">
        <v>0</v>
      </c>
      <c r="R38" s="4"/>
      <c r="S38" s="5">
        <v>0</v>
      </c>
      <c r="T38" s="4"/>
      <c r="U38" s="7">
        <f t="shared" si="1"/>
        <v>0</v>
      </c>
    </row>
    <row r="39" spans="1:21">
      <c r="A39" s="1" t="s">
        <v>31</v>
      </c>
      <c r="C39" s="5">
        <v>0</v>
      </c>
      <c r="D39" s="4"/>
      <c r="E39" s="5">
        <v>98086950</v>
      </c>
      <c r="F39" s="4"/>
      <c r="G39" s="5">
        <v>0</v>
      </c>
      <c r="H39" s="4"/>
      <c r="I39" s="5">
        <v>98086950</v>
      </c>
      <c r="J39" s="4"/>
      <c r="K39" s="7">
        <f t="shared" si="0"/>
        <v>7.8079289698282925E-4</v>
      </c>
      <c r="L39" s="4"/>
      <c r="M39" s="5">
        <v>0</v>
      </c>
      <c r="N39" s="4"/>
      <c r="O39" s="5">
        <v>286269388</v>
      </c>
      <c r="P39" s="4"/>
      <c r="Q39" s="5">
        <v>0</v>
      </c>
      <c r="R39" s="4"/>
      <c r="S39" s="5">
        <v>286269388</v>
      </c>
      <c r="T39" s="4"/>
      <c r="U39" s="7">
        <f t="shared" si="1"/>
        <v>8.0322848454680927E-4</v>
      </c>
    </row>
    <row r="40" spans="1:21">
      <c r="A40" s="1" t="s">
        <v>62</v>
      </c>
      <c r="C40" s="5">
        <v>0</v>
      </c>
      <c r="D40" s="4"/>
      <c r="E40" s="5">
        <v>-1716563296</v>
      </c>
      <c r="F40" s="4"/>
      <c r="G40" s="5">
        <v>0</v>
      </c>
      <c r="H40" s="4"/>
      <c r="I40" s="5">
        <v>-1716563296</v>
      </c>
      <c r="J40" s="4"/>
      <c r="K40" s="7">
        <f t="shared" si="0"/>
        <v>-1.36642074071855E-2</v>
      </c>
      <c r="L40" s="4"/>
      <c r="M40" s="5">
        <v>0</v>
      </c>
      <c r="N40" s="4"/>
      <c r="O40" s="5">
        <v>4051149315</v>
      </c>
      <c r="P40" s="4"/>
      <c r="Q40" s="5">
        <v>0</v>
      </c>
      <c r="R40" s="4"/>
      <c r="S40" s="5">
        <v>4051149315</v>
      </c>
      <c r="T40" s="4"/>
      <c r="U40" s="7">
        <f t="shared" si="1"/>
        <v>1.1366910544274801E-2</v>
      </c>
    </row>
    <row r="41" spans="1:21">
      <c r="A41" s="1" t="s">
        <v>43</v>
      </c>
      <c r="C41" s="5">
        <v>0</v>
      </c>
      <c r="D41" s="4"/>
      <c r="E41" s="5">
        <v>-127609171</v>
      </c>
      <c r="F41" s="4"/>
      <c r="G41" s="5">
        <v>0</v>
      </c>
      <c r="H41" s="4"/>
      <c r="I41" s="5">
        <v>-127609171</v>
      </c>
      <c r="J41" s="4"/>
      <c r="K41" s="7">
        <f t="shared" si="0"/>
        <v>-1.0157960289994463E-3</v>
      </c>
      <c r="L41" s="4"/>
      <c r="M41" s="5">
        <v>0</v>
      </c>
      <c r="N41" s="4"/>
      <c r="O41" s="5">
        <v>-298063007</v>
      </c>
      <c r="P41" s="4"/>
      <c r="Q41" s="5">
        <v>0</v>
      </c>
      <c r="R41" s="4"/>
      <c r="S41" s="5">
        <v>-298063007</v>
      </c>
      <c r="T41" s="4"/>
      <c r="U41" s="7">
        <f t="shared" si="1"/>
        <v>-8.3631959073484665E-4</v>
      </c>
    </row>
    <row r="42" spans="1:21">
      <c r="A42" s="1" t="s">
        <v>18</v>
      </c>
      <c r="C42" s="5">
        <v>0</v>
      </c>
      <c r="D42" s="4"/>
      <c r="E42" s="5">
        <v>-2456079209</v>
      </c>
      <c r="F42" s="4"/>
      <c r="G42" s="5">
        <v>0</v>
      </c>
      <c r="H42" s="4"/>
      <c r="I42" s="5">
        <v>-2456079209</v>
      </c>
      <c r="J42" s="4"/>
      <c r="K42" s="7">
        <f t="shared" si="0"/>
        <v>-1.9550910705393588E-2</v>
      </c>
      <c r="L42" s="4"/>
      <c r="M42" s="5">
        <v>0</v>
      </c>
      <c r="N42" s="4"/>
      <c r="O42" s="5">
        <v>190172403</v>
      </c>
      <c r="P42" s="4"/>
      <c r="Q42" s="5">
        <v>0</v>
      </c>
      <c r="R42" s="4"/>
      <c r="S42" s="5">
        <v>190172403</v>
      </c>
      <c r="T42" s="4"/>
      <c r="U42" s="7">
        <f t="shared" si="1"/>
        <v>5.3359491956686295E-4</v>
      </c>
    </row>
    <row r="43" spans="1:21">
      <c r="A43" s="1" t="s">
        <v>42</v>
      </c>
      <c r="C43" s="5">
        <v>0</v>
      </c>
      <c r="D43" s="4"/>
      <c r="E43" s="5">
        <v>358868306</v>
      </c>
      <c r="F43" s="4"/>
      <c r="G43" s="5">
        <v>0</v>
      </c>
      <c r="H43" s="4"/>
      <c r="I43" s="5">
        <v>358868306</v>
      </c>
      <c r="J43" s="4"/>
      <c r="K43" s="7">
        <f t="shared" si="0"/>
        <v>2.8566677246775482E-3</v>
      </c>
      <c r="L43" s="4"/>
      <c r="M43" s="5">
        <v>0</v>
      </c>
      <c r="N43" s="4"/>
      <c r="O43" s="5">
        <v>301307627</v>
      </c>
      <c r="P43" s="4"/>
      <c r="Q43" s="5">
        <v>0</v>
      </c>
      <c r="R43" s="4"/>
      <c r="S43" s="5">
        <v>301307627</v>
      </c>
      <c r="T43" s="4"/>
      <c r="U43" s="7">
        <f t="shared" si="1"/>
        <v>8.4542350234669613E-4</v>
      </c>
    </row>
    <row r="44" spans="1:21">
      <c r="A44" s="1" t="s">
        <v>52</v>
      </c>
      <c r="C44" s="5">
        <v>0</v>
      </c>
      <c r="D44" s="4"/>
      <c r="E44" s="5">
        <v>7224468437</v>
      </c>
      <c r="F44" s="4"/>
      <c r="G44" s="5">
        <v>0</v>
      </c>
      <c r="H44" s="4"/>
      <c r="I44" s="5">
        <v>7224468437</v>
      </c>
      <c r="J44" s="4"/>
      <c r="K44" s="7">
        <f t="shared" si="0"/>
        <v>5.7508298913221817E-2</v>
      </c>
      <c r="L44" s="4"/>
      <c r="M44" s="5">
        <v>0</v>
      </c>
      <c r="N44" s="4"/>
      <c r="O44" s="5">
        <v>13742316892</v>
      </c>
      <c r="P44" s="4"/>
      <c r="Q44" s="5">
        <v>0</v>
      </c>
      <c r="R44" s="4"/>
      <c r="S44" s="5">
        <v>13742316892</v>
      </c>
      <c r="T44" s="4"/>
      <c r="U44" s="7">
        <f t="shared" si="1"/>
        <v>3.8558856916001014E-2</v>
      </c>
    </row>
    <row r="45" spans="1:21">
      <c r="A45" s="1" t="s">
        <v>54</v>
      </c>
      <c r="C45" s="5">
        <v>0</v>
      </c>
      <c r="D45" s="4"/>
      <c r="E45" s="5">
        <v>6493243432</v>
      </c>
      <c r="F45" s="4"/>
      <c r="G45" s="5">
        <v>0</v>
      </c>
      <c r="H45" s="4"/>
      <c r="I45" s="5">
        <v>6493243432</v>
      </c>
      <c r="J45" s="4"/>
      <c r="K45" s="7">
        <f t="shared" si="0"/>
        <v>5.1687592998722137E-2</v>
      </c>
      <c r="L45" s="4"/>
      <c r="M45" s="5">
        <v>0</v>
      </c>
      <c r="N45" s="4"/>
      <c r="O45" s="5">
        <v>18467841139</v>
      </c>
      <c r="P45" s="4"/>
      <c r="Q45" s="5">
        <v>0</v>
      </c>
      <c r="R45" s="4"/>
      <c r="S45" s="5">
        <v>18467841139</v>
      </c>
      <c r="T45" s="4"/>
      <c r="U45" s="7">
        <f t="shared" si="1"/>
        <v>5.1817961237721269E-2</v>
      </c>
    </row>
    <row r="46" spans="1:21">
      <c r="A46" s="1" t="s">
        <v>37</v>
      </c>
      <c r="C46" s="5">
        <v>0</v>
      </c>
      <c r="D46" s="4"/>
      <c r="E46" s="5">
        <v>-30171818</v>
      </c>
      <c r="F46" s="4"/>
      <c r="G46" s="5">
        <v>0</v>
      </c>
      <c r="H46" s="4"/>
      <c r="I46" s="5">
        <v>-30171818</v>
      </c>
      <c r="J46" s="4"/>
      <c r="K46" s="7">
        <f t="shared" si="0"/>
        <v>-2.4017406172236646E-4</v>
      </c>
      <c r="L46" s="4"/>
      <c r="M46" s="5">
        <v>0</v>
      </c>
      <c r="N46" s="4"/>
      <c r="O46" s="5">
        <v>16761583</v>
      </c>
      <c r="P46" s="4"/>
      <c r="Q46" s="5">
        <v>0</v>
      </c>
      <c r="R46" s="4"/>
      <c r="S46" s="5">
        <v>16761583</v>
      </c>
      <c r="T46" s="4"/>
      <c r="U46" s="7">
        <f t="shared" si="1"/>
        <v>4.7030459686089665E-5</v>
      </c>
    </row>
    <row r="47" spans="1:21">
      <c r="A47" s="1" t="s">
        <v>55</v>
      </c>
      <c r="C47" s="5">
        <v>0</v>
      </c>
      <c r="D47" s="4"/>
      <c r="E47" s="5">
        <v>9485028109</v>
      </c>
      <c r="F47" s="4"/>
      <c r="G47" s="5">
        <v>0</v>
      </c>
      <c r="H47" s="4"/>
      <c r="I47" s="5">
        <v>9485028109</v>
      </c>
      <c r="J47" s="4"/>
      <c r="K47" s="7">
        <f t="shared" si="0"/>
        <v>7.5502832692724939E-2</v>
      </c>
      <c r="L47" s="4"/>
      <c r="M47" s="5">
        <v>0</v>
      </c>
      <c r="N47" s="4"/>
      <c r="O47" s="5">
        <v>21971629381</v>
      </c>
      <c r="P47" s="4"/>
      <c r="Q47" s="5">
        <v>0</v>
      </c>
      <c r="R47" s="4"/>
      <c r="S47" s="5">
        <v>21971629381</v>
      </c>
      <c r="T47" s="4"/>
      <c r="U47" s="7">
        <f t="shared" si="1"/>
        <v>6.1649059628844351E-2</v>
      </c>
    </row>
    <row r="48" spans="1:21">
      <c r="A48" s="1" t="s">
        <v>68</v>
      </c>
      <c r="C48" s="5">
        <v>0</v>
      </c>
      <c r="D48" s="4"/>
      <c r="E48" s="5">
        <v>13017843</v>
      </c>
      <c r="F48" s="4"/>
      <c r="G48" s="5">
        <v>0</v>
      </c>
      <c r="H48" s="4"/>
      <c r="I48" s="5">
        <v>13017843</v>
      </c>
      <c r="J48" s="4"/>
      <c r="K48" s="7">
        <f t="shared" si="0"/>
        <v>1.0362478748128722E-4</v>
      </c>
      <c r="L48" s="4"/>
      <c r="M48" s="5">
        <v>0</v>
      </c>
      <c r="N48" s="4"/>
      <c r="O48" s="5">
        <v>6782541</v>
      </c>
      <c r="P48" s="4"/>
      <c r="Q48" s="5">
        <v>0</v>
      </c>
      <c r="R48" s="4"/>
      <c r="S48" s="5">
        <v>6782541</v>
      </c>
      <c r="T48" s="4"/>
      <c r="U48" s="7">
        <f t="shared" si="1"/>
        <v>1.9030781345040638E-5</v>
      </c>
    </row>
    <row r="49" spans="1:21">
      <c r="A49" s="1" t="s">
        <v>57</v>
      </c>
      <c r="C49" s="5">
        <v>0</v>
      </c>
      <c r="D49" s="4"/>
      <c r="E49" s="5">
        <v>7441243032</v>
      </c>
      <c r="F49" s="4"/>
      <c r="G49" s="5">
        <v>0</v>
      </c>
      <c r="H49" s="4"/>
      <c r="I49" s="5">
        <v>7441243032</v>
      </c>
      <c r="J49" s="4"/>
      <c r="K49" s="7">
        <f t="shared" si="0"/>
        <v>5.9233870602649709E-2</v>
      </c>
      <c r="L49" s="4"/>
      <c r="M49" s="5">
        <v>0</v>
      </c>
      <c r="N49" s="4"/>
      <c r="O49" s="5">
        <v>12708437625</v>
      </c>
      <c r="P49" s="4"/>
      <c r="Q49" s="5">
        <v>0</v>
      </c>
      <c r="R49" s="4"/>
      <c r="S49" s="5">
        <v>12708437625</v>
      </c>
      <c r="T49" s="4"/>
      <c r="U49" s="7">
        <f t="shared" si="1"/>
        <v>3.5657948500195213E-2</v>
      </c>
    </row>
    <row r="50" spans="1:21">
      <c r="A50" s="1" t="s">
        <v>49</v>
      </c>
      <c r="C50" s="5">
        <v>0</v>
      </c>
      <c r="D50" s="4"/>
      <c r="E50" s="5">
        <v>2653580264</v>
      </c>
      <c r="F50" s="4"/>
      <c r="G50" s="5">
        <v>0</v>
      </c>
      <c r="H50" s="4"/>
      <c r="I50" s="5">
        <v>2653580264</v>
      </c>
      <c r="J50" s="4"/>
      <c r="K50" s="7">
        <f t="shared" si="0"/>
        <v>2.1123060934252934E-2</v>
      </c>
      <c r="L50" s="4"/>
      <c r="M50" s="5">
        <v>0</v>
      </c>
      <c r="N50" s="4"/>
      <c r="O50" s="5">
        <v>5716346792</v>
      </c>
      <c r="P50" s="4"/>
      <c r="Q50" s="5">
        <v>0</v>
      </c>
      <c r="R50" s="4"/>
      <c r="S50" s="5">
        <v>5716346792</v>
      </c>
      <c r="T50" s="4"/>
      <c r="U50" s="7">
        <f t="shared" si="1"/>
        <v>1.6039202105962425E-2</v>
      </c>
    </row>
    <row r="51" spans="1:21">
      <c r="A51" s="1" t="s">
        <v>70</v>
      </c>
      <c r="C51" s="5">
        <v>0</v>
      </c>
      <c r="D51" s="4"/>
      <c r="E51" s="5">
        <v>-12204200</v>
      </c>
      <c r="F51" s="4"/>
      <c r="G51" s="5">
        <v>0</v>
      </c>
      <c r="H51" s="4"/>
      <c r="I51" s="5">
        <v>-12204200</v>
      </c>
      <c r="J51" s="4"/>
      <c r="K51" s="7">
        <f t="shared" si="0"/>
        <v>-9.7148016870316029E-5</v>
      </c>
      <c r="L51" s="4"/>
      <c r="M51" s="5">
        <v>0</v>
      </c>
      <c r="N51" s="4"/>
      <c r="O51" s="5">
        <v>-12204200</v>
      </c>
      <c r="P51" s="4"/>
      <c r="Q51" s="5">
        <v>0</v>
      </c>
      <c r="R51" s="4"/>
      <c r="S51" s="5">
        <v>-12204200</v>
      </c>
      <c r="T51" s="4"/>
      <c r="U51" s="7">
        <f t="shared" si="1"/>
        <v>-3.4243134201642858E-5</v>
      </c>
    </row>
    <row r="52" spans="1:21">
      <c r="A52" s="1" t="s">
        <v>64</v>
      </c>
      <c r="C52" s="5">
        <v>0</v>
      </c>
      <c r="D52" s="4"/>
      <c r="E52" s="5">
        <v>-128144510</v>
      </c>
      <c r="F52" s="4"/>
      <c r="G52" s="5">
        <v>0</v>
      </c>
      <c r="H52" s="4"/>
      <c r="I52" s="5">
        <v>-128144510</v>
      </c>
      <c r="J52" s="4"/>
      <c r="K52" s="7">
        <f t="shared" si="0"/>
        <v>-1.020057440825157E-3</v>
      </c>
      <c r="L52" s="4"/>
      <c r="M52" s="5">
        <v>0</v>
      </c>
      <c r="N52" s="4"/>
      <c r="O52" s="5">
        <v>207155218</v>
      </c>
      <c r="P52" s="4"/>
      <c r="Q52" s="5">
        <v>0</v>
      </c>
      <c r="R52" s="4"/>
      <c r="S52" s="5">
        <v>207155218</v>
      </c>
      <c r="T52" s="4"/>
      <c r="U52" s="7">
        <f t="shared" si="1"/>
        <v>5.8124612269092458E-4</v>
      </c>
    </row>
    <row r="53" spans="1:21">
      <c r="A53" s="1" t="s">
        <v>24</v>
      </c>
      <c r="C53" s="5">
        <v>0</v>
      </c>
      <c r="D53" s="4"/>
      <c r="E53" s="5">
        <v>770533132</v>
      </c>
      <c r="F53" s="4"/>
      <c r="G53" s="5">
        <v>0</v>
      </c>
      <c r="H53" s="4"/>
      <c r="I53" s="5">
        <v>770533132</v>
      </c>
      <c r="J53" s="4"/>
      <c r="K53" s="7">
        <f t="shared" si="0"/>
        <v>6.1336069309478247E-3</v>
      </c>
      <c r="L53" s="4"/>
      <c r="M53" s="5">
        <v>0</v>
      </c>
      <c r="N53" s="4"/>
      <c r="O53" s="5">
        <v>1640782807</v>
      </c>
      <c r="P53" s="4"/>
      <c r="Q53" s="5">
        <v>0</v>
      </c>
      <c r="R53" s="4"/>
      <c r="S53" s="5">
        <v>1640782807</v>
      </c>
      <c r="T53" s="4"/>
      <c r="U53" s="7">
        <f t="shared" si="1"/>
        <v>4.6037877006153026E-3</v>
      </c>
    </row>
    <row r="54" spans="1:21">
      <c r="A54" s="1" t="s">
        <v>46</v>
      </c>
      <c r="C54" s="5">
        <v>0</v>
      </c>
      <c r="D54" s="4"/>
      <c r="E54" s="5">
        <v>0</v>
      </c>
      <c r="F54" s="4"/>
      <c r="G54" s="5">
        <v>0</v>
      </c>
      <c r="H54" s="4"/>
      <c r="I54" s="5">
        <v>0</v>
      </c>
      <c r="J54" s="4"/>
      <c r="K54" s="7">
        <f t="shared" si="0"/>
        <v>0</v>
      </c>
      <c r="L54" s="4"/>
      <c r="M54" s="5">
        <v>0</v>
      </c>
      <c r="N54" s="4"/>
      <c r="O54" s="5">
        <v>0</v>
      </c>
      <c r="P54" s="4"/>
      <c r="Q54" s="5">
        <v>0</v>
      </c>
      <c r="R54" s="4"/>
      <c r="S54" s="5">
        <v>0</v>
      </c>
      <c r="T54" s="4"/>
      <c r="U54" s="7">
        <f t="shared" si="1"/>
        <v>0</v>
      </c>
    </row>
    <row r="55" spans="1:21">
      <c r="A55" s="1" t="s">
        <v>36</v>
      </c>
      <c r="C55" s="5">
        <v>0</v>
      </c>
      <c r="D55" s="4"/>
      <c r="E55" s="5">
        <v>1397287561</v>
      </c>
      <c r="F55" s="4"/>
      <c r="G55" s="5">
        <v>0</v>
      </c>
      <c r="H55" s="4"/>
      <c r="I55" s="5">
        <v>1397287561</v>
      </c>
      <c r="J55" s="4"/>
      <c r="K55" s="7">
        <f t="shared" si="0"/>
        <v>1.1122704933441826E-2</v>
      </c>
      <c r="L55" s="4"/>
      <c r="M55" s="5">
        <v>0</v>
      </c>
      <c r="N55" s="4"/>
      <c r="O55" s="5">
        <v>2223809208</v>
      </c>
      <c r="P55" s="4"/>
      <c r="Q55" s="5">
        <v>0</v>
      </c>
      <c r="R55" s="4"/>
      <c r="S55" s="5">
        <v>2223809208</v>
      </c>
      <c r="T55" s="4"/>
      <c r="U55" s="7">
        <f t="shared" si="1"/>
        <v>6.2396713548117134E-3</v>
      </c>
    </row>
    <row r="56" spans="1:21">
      <c r="A56" s="1" t="s">
        <v>53</v>
      </c>
      <c r="C56" s="5">
        <v>0</v>
      </c>
      <c r="D56" s="4"/>
      <c r="E56" s="5">
        <v>-1507492490</v>
      </c>
      <c r="F56" s="4"/>
      <c r="G56" s="5">
        <v>0</v>
      </c>
      <c r="H56" s="4"/>
      <c r="I56" s="5">
        <v>-1507492490</v>
      </c>
      <c r="J56" s="4"/>
      <c r="K56" s="7">
        <f t="shared" si="0"/>
        <v>-1.1999959509873218E-2</v>
      </c>
      <c r="L56" s="4"/>
      <c r="M56" s="5">
        <v>0</v>
      </c>
      <c r="N56" s="4"/>
      <c r="O56" s="5">
        <v>5010707115</v>
      </c>
      <c r="P56" s="4"/>
      <c r="Q56" s="5">
        <v>0</v>
      </c>
      <c r="R56" s="4"/>
      <c r="S56" s="5">
        <v>5010707115</v>
      </c>
      <c r="T56" s="4"/>
      <c r="U56" s="7">
        <f t="shared" si="1"/>
        <v>1.4059284195938423E-2</v>
      </c>
    </row>
    <row r="57" spans="1:21">
      <c r="A57" s="1" t="s">
        <v>27</v>
      </c>
      <c r="C57" s="5">
        <v>0</v>
      </c>
      <c r="D57" s="4"/>
      <c r="E57" s="5">
        <v>-749649418</v>
      </c>
      <c r="F57" s="4"/>
      <c r="G57" s="5">
        <v>0</v>
      </c>
      <c r="H57" s="4"/>
      <c r="I57" s="5">
        <v>-749649418</v>
      </c>
      <c r="J57" s="4"/>
      <c r="K57" s="7">
        <f t="shared" si="0"/>
        <v>-5.9673681443016824E-3</v>
      </c>
      <c r="L57" s="4"/>
      <c r="M57" s="5">
        <v>0</v>
      </c>
      <c r="N57" s="4"/>
      <c r="O57" s="5">
        <v>-106987099</v>
      </c>
      <c r="P57" s="4"/>
      <c r="Q57" s="5">
        <v>0</v>
      </c>
      <c r="R57" s="4"/>
      <c r="S57" s="5">
        <v>-106987099</v>
      </c>
      <c r="T57" s="4"/>
      <c r="U57" s="7">
        <f t="shared" si="1"/>
        <v>-3.0018957317164998E-4</v>
      </c>
    </row>
    <row r="58" spans="1:21">
      <c r="A58" s="1" t="s">
        <v>44</v>
      </c>
      <c r="C58" s="5">
        <v>0</v>
      </c>
      <c r="D58" s="4"/>
      <c r="E58" s="5">
        <v>2278325152</v>
      </c>
      <c r="F58" s="4"/>
      <c r="G58" s="5">
        <v>0</v>
      </c>
      <c r="H58" s="4"/>
      <c r="I58" s="5">
        <v>2278325152</v>
      </c>
      <c r="J58" s="4"/>
      <c r="K58" s="7">
        <f t="shared" si="0"/>
        <v>1.8135950763062007E-2</v>
      </c>
      <c r="L58" s="4"/>
      <c r="M58" s="5">
        <v>0</v>
      </c>
      <c r="N58" s="4"/>
      <c r="O58" s="5">
        <v>2262257201</v>
      </c>
      <c r="P58" s="4"/>
      <c r="Q58" s="5">
        <v>0</v>
      </c>
      <c r="R58" s="4"/>
      <c r="S58" s="5">
        <v>2262257201</v>
      </c>
      <c r="T58" s="4"/>
      <c r="U58" s="7">
        <f t="shared" si="1"/>
        <v>6.3475505918024894E-3</v>
      </c>
    </row>
    <row r="59" spans="1:21">
      <c r="A59" s="1" t="s">
        <v>63</v>
      </c>
      <c r="C59" s="5">
        <v>0</v>
      </c>
      <c r="D59" s="4"/>
      <c r="E59" s="5">
        <v>3383389630</v>
      </c>
      <c r="F59" s="4"/>
      <c r="G59" s="5">
        <v>0</v>
      </c>
      <c r="H59" s="4"/>
      <c r="I59" s="5">
        <v>3383389630</v>
      </c>
      <c r="J59" s="4"/>
      <c r="K59" s="7">
        <f t="shared" si="0"/>
        <v>2.6932498062477859E-2</v>
      </c>
      <c r="L59" s="4"/>
      <c r="M59" s="5">
        <v>0</v>
      </c>
      <c r="N59" s="4"/>
      <c r="O59" s="5">
        <v>7385622404</v>
      </c>
      <c r="P59" s="4"/>
      <c r="Q59" s="5">
        <v>0</v>
      </c>
      <c r="R59" s="4"/>
      <c r="S59" s="5">
        <v>7385622404</v>
      </c>
      <c r="T59" s="4"/>
      <c r="U59" s="7">
        <f t="shared" si="1"/>
        <v>2.0722936295933542E-2</v>
      </c>
    </row>
    <row r="60" spans="1:21">
      <c r="A60" s="1" t="s">
        <v>51</v>
      </c>
      <c r="C60" s="5">
        <v>0</v>
      </c>
      <c r="D60" s="4"/>
      <c r="E60" s="5">
        <v>17662213353</v>
      </c>
      <c r="F60" s="4"/>
      <c r="G60" s="5">
        <v>0</v>
      </c>
      <c r="H60" s="4"/>
      <c r="I60" s="5">
        <v>17662213353</v>
      </c>
      <c r="J60" s="4"/>
      <c r="K60" s="7">
        <f t="shared" si="0"/>
        <v>0.14059495917670678</v>
      </c>
      <c r="L60" s="4"/>
      <c r="M60" s="5">
        <v>0</v>
      </c>
      <c r="N60" s="4"/>
      <c r="O60" s="5">
        <v>32427150723</v>
      </c>
      <c r="P60" s="4"/>
      <c r="Q60" s="5">
        <v>0</v>
      </c>
      <c r="R60" s="4"/>
      <c r="S60" s="5">
        <v>32427150723</v>
      </c>
      <c r="T60" s="4"/>
      <c r="U60" s="7">
        <f t="shared" si="1"/>
        <v>9.0985666736417725E-2</v>
      </c>
    </row>
    <row r="61" spans="1:21" ht="22.5" thickBot="1">
      <c r="C61" s="6">
        <f>SUM(C8:C60)</f>
        <v>0</v>
      </c>
      <c r="D61" s="4"/>
      <c r="E61" s="6">
        <f>SUM(E8:E60)</f>
        <v>90111561496</v>
      </c>
      <c r="F61" s="4"/>
      <c r="G61" s="6">
        <f>SUM(G8:G60)</f>
        <v>35513236551</v>
      </c>
      <c r="H61" s="4"/>
      <c r="I61" s="6">
        <f>SUM(I8:I60)</f>
        <v>125624798047</v>
      </c>
      <c r="J61" s="4"/>
      <c r="K61" s="13">
        <f>SUM(K8:K60)</f>
        <v>1</v>
      </c>
      <c r="L61" s="4"/>
      <c r="M61" s="6">
        <f>SUM(M8:M60)</f>
        <v>319413314565</v>
      </c>
      <c r="N61" s="4"/>
      <c r="O61" s="6">
        <f>SUM(O8:O60)</f>
        <v>-55162145959</v>
      </c>
      <c r="P61" s="4"/>
      <c r="Q61" s="6">
        <f>SUM(Q8:Q60)</f>
        <v>92147282778</v>
      </c>
      <c r="R61" s="4"/>
      <c r="S61" s="6">
        <f>SUM(S8:S60)</f>
        <v>356398451384</v>
      </c>
      <c r="T61" s="4"/>
      <c r="U61" s="13">
        <f>SUM(U8:U60)</f>
        <v>1.0000000000000002</v>
      </c>
    </row>
    <row r="62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87"/>
  <sheetViews>
    <sheetView rightToLeft="1" workbookViewId="0">
      <selection activeCell="K86" sqref="K86:O86"/>
    </sheetView>
  </sheetViews>
  <sheetFormatPr defaultRowHeight="21.75"/>
  <cols>
    <col min="1" max="1" width="34.42578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9.4257812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2.5">
      <c r="A3" s="14" t="s">
        <v>354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2.5">
      <c r="A6" s="14" t="s">
        <v>358</v>
      </c>
      <c r="C6" s="16" t="s">
        <v>356</v>
      </c>
      <c r="D6" s="16" t="s">
        <v>356</v>
      </c>
      <c r="E6" s="16" t="s">
        <v>356</v>
      </c>
      <c r="F6" s="16" t="s">
        <v>356</v>
      </c>
      <c r="G6" s="16" t="s">
        <v>356</v>
      </c>
      <c r="H6" s="16" t="s">
        <v>356</v>
      </c>
      <c r="I6" s="16" t="s">
        <v>356</v>
      </c>
      <c r="K6" s="16" t="s">
        <v>357</v>
      </c>
      <c r="L6" s="16" t="s">
        <v>357</v>
      </c>
      <c r="M6" s="16" t="s">
        <v>357</v>
      </c>
      <c r="N6" s="16" t="s">
        <v>357</v>
      </c>
      <c r="O6" s="16" t="s">
        <v>357</v>
      </c>
      <c r="P6" s="16" t="s">
        <v>357</v>
      </c>
      <c r="Q6" s="16" t="s">
        <v>357</v>
      </c>
    </row>
    <row r="7" spans="1:17" ht="22.5">
      <c r="A7" s="16" t="s">
        <v>358</v>
      </c>
      <c r="C7" s="17" t="s">
        <v>395</v>
      </c>
      <c r="E7" s="17" t="s">
        <v>392</v>
      </c>
      <c r="G7" s="17" t="s">
        <v>393</v>
      </c>
      <c r="I7" s="17" t="s">
        <v>396</v>
      </c>
      <c r="K7" s="17" t="s">
        <v>395</v>
      </c>
      <c r="M7" s="17" t="s">
        <v>392</v>
      </c>
      <c r="O7" s="17" t="s">
        <v>393</v>
      </c>
      <c r="Q7" s="17" t="s">
        <v>396</v>
      </c>
    </row>
    <row r="8" spans="1:17">
      <c r="A8" s="1" t="s">
        <v>127</v>
      </c>
      <c r="C8" s="5">
        <v>0</v>
      </c>
      <c r="D8" s="4"/>
      <c r="E8" s="5">
        <v>27022002284</v>
      </c>
      <c r="F8" s="4"/>
      <c r="G8" s="5">
        <v>4346580446</v>
      </c>
      <c r="H8" s="4"/>
      <c r="I8" s="5">
        <v>31368582730</v>
      </c>
      <c r="J8" s="4"/>
      <c r="K8" s="5">
        <v>0</v>
      </c>
      <c r="L8" s="4"/>
      <c r="M8" s="5">
        <v>56400761717</v>
      </c>
      <c r="N8" s="4"/>
      <c r="O8" s="5">
        <v>4346580446</v>
      </c>
      <c r="P8" s="4"/>
      <c r="Q8" s="5">
        <v>60747342163</v>
      </c>
    </row>
    <row r="9" spans="1:17">
      <c r="A9" s="1" t="s">
        <v>161</v>
      </c>
      <c r="C9" s="5">
        <v>0</v>
      </c>
      <c r="D9" s="4"/>
      <c r="E9" s="5">
        <v>-13779390652</v>
      </c>
      <c r="F9" s="4"/>
      <c r="G9" s="5">
        <v>11757304666</v>
      </c>
      <c r="H9" s="4"/>
      <c r="I9" s="5">
        <v>-2022085986</v>
      </c>
      <c r="J9" s="4"/>
      <c r="K9" s="5">
        <v>0</v>
      </c>
      <c r="L9" s="4"/>
      <c r="M9" s="5">
        <v>15912274850</v>
      </c>
      <c r="N9" s="4"/>
      <c r="O9" s="5">
        <v>11757304666</v>
      </c>
      <c r="P9" s="4"/>
      <c r="Q9" s="5">
        <v>27669579516</v>
      </c>
    </row>
    <row r="10" spans="1:17">
      <c r="A10" s="1" t="s">
        <v>218</v>
      </c>
      <c r="C10" s="5">
        <v>40079506674</v>
      </c>
      <c r="D10" s="4"/>
      <c r="E10" s="5">
        <v>17955891672</v>
      </c>
      <c r="F10" s="4"/>
      <c r="G10" s="5">
        <v>-9193791750</v>
      </c>
      <c r="H10" s="4"/>
      <c r="I10" s="5">
        <v>48841606596</v>
      </c>
      <c r="J10" s="4"/>
      <c r="K10" s="5">
        <v>103672144445</v>
      </c>
      <c r="L10" s="4"/>
      <c r="M10" s="5">
        <v>17257486357</v>
      </c>
      <c r="N10" s="4"/>
      <c r="O10" s="5">
        <v>-9193791750</v>
      </c>
      <c r="P10" s="4"/>
      <c r="Q10" s="5">
        <v>111735839052</v>
      </c>
    </row>
    <row r="11" spans="1:17">
      <c r="A11" s="1" t="s">
        <v>222</v>
      </c>
      <c r="C11" s="5">
        <v>6737127980</v>
      </c>
      <c r="D11" s="4"/>
      <c r="E11" s="5">
        <v>0</v>
      </c>
      <c r="F11" s="4"/>
      <c r="G11" s="5">
        <v>-19075695218</v>
      </c>
      <c r="H11" s="4"/>
      <c r="I11" s="5">
        <v>-12338567238</v>
      </c>
      <c r="J11" s="4"/>
      <c r="K11" s="5">
        <v>22719496362</v>
      </c>
      <c r="L11" s="4"/>
      <c r="M11" s="5">
        <v>0</v>
      </c>
      <c r="N11" s="4"/>
      <c r="O11" s="5">
        <v>-18919121476</v>
      </c>
      <c r="P11" s="4"/>
      <c r="Q11" s="5">
        <v>3800374886</v>
      </c>
    </row>
    <row r="12" spans="1:17">
      <c r="A12" s="1" t="s">
        <v>227</v>
      </c>
      <c r="C12" s="5">
        <v>95220541187</v>
      </c>
      <c r="D12" s="4"/>
      <c r="E12" s="5">
        <v>69130139102</v>
      </c>
      <c r="F12" s="4"/>
      <c r="G12" s="5">
        <v>-138871043204</v>
      </c>
      <c r="H12" s="4"/>
      <c r="I12" s="5">
        <v>25479637085</v>
      </c>
      <c r="J12" s="4"/>
      <c r="K12" s="5">
        <v>211932544809</v>
      </c>
      <c r="L12" s="4"/>
      <c r="M12" s="5">
        <v>-40299724337</v>
      </c>
      <c r="N12" s="4"/>
      <c r="O12" s="5">
        <v>-138792046241</v>
      </c>
      <c r="P12" s="4"/>
      <c r="Q12" s="5">
        <v>32840774231</v>
      </c>
    </row>
    <row r="13" spans="1:17">
      <c r="A13" s="1" t="s">
        <v>232</v>
      </c>
      <c r="C13" s="5">
        <v>15433470000</v>
      </c>
      <c r="D13" s="4"/>
      <c r="E13" s="5">
        <v>19458729721</v>
      </c>
      <c r="F13" s="4"/>
      <c r="G13" s="5">
        <v>-47150229481</v>
      </c>
      <c r="H13" s="4"/>
      <c r="I13" s="5">
        <v>-12258029760</v>
      </c>
      <c r="J13" s="4"/>
      <c r="K13" s="5">
        <v>44356757672</v>
      </c>
      <c r="L13" s="4"/>
      <c r="M13" s="5">
        <v>-1060475128</v>
      </c>
      <c r="N13" s="4"/>
      <c r="O13" s="5">
        <v>-47150229481</v>
      </c>
      <c r="P13" s="4"/>
      <c r="Q13" s="5">
        <v>-3853946937</v>
      </c>
    </row>
    <row r="14" spans="1:17">
      <c r="A14" s="1" t="s">
        <v>215</v>
      </c>
      <c r="C14" s="5">
        <v>13008080852</v>
      </c>
      <c r="D14" s="4"/>
      <c r="E14" s="5">
        <v>1608897651</v>
      </c>
      <c r="F14" s="4"/>
      <c r="G14" s="5">
        <v>1399947</v>
      </c>
      <c r="H14" s="4"/>
      <c r="I14" s="5">
        <v>14618378450</v>
      </c>
      <c r="J14" s="4"/>
      <c r="K14" s="5">
        <v>25860683591</v>
      </c>
      <c r="L14" s="4"/>
      <c r="M14" s="5">
        <v>1608897651</v>
      </c>
      <c r="N14" s="4"/>
      <c r="O14" s="5">
        <v>1399947</v>
      </c>
      <c r="P14" s="4"/>
      <c r="Q14" s="5">
        <v>27470981189</v>
      </c>
    </row>
    <row r="15" spans="1:17">
      <c r="A15" s="1" t="s">
        <v>271</v>
      </c>
      <c r="C15" s="5">
        <v>9017908518</v>
      </c>
      <c r="D15" s="4"/>
      <c r="E15" s="5">
        <v>0</v>
      </c>
      <c r="F15" s="4"/>
      <c r="G15" s="5">
        <v>3510615460</v>
      </c>
      <c r="H15" s="4"/>
      <c r="I15" s="5">
        <v>12528523978</v>
      </c>
      <c r="J15" s="4"/>
      <c r="K15" s="5">
        <v>24593682154</v>
      </c>
      <c r="L15" s="4"/>
      <c r="M15" s="5">
        <v>0</v>
      </c>
      <c r="N15" s="4"/>
      <c r="O15" s="5">
        <v>3510615460</v>
      </c>
      <c r="P15" s="4"/>
      <c r="Q15" s="5">
        <v>28104297614</v>
      </c>
    </row>
    <row r="16" spans="1:17">
      <c r="A16" s="1" t="s">
        <v>258</v>
      </c>
      <c r="C16" s="5">
        <v>83155470719</v>
      </c>
      <c r="D16" s="4"/>
      <c r="E16" s="5">
        <v>63423422246</v>
      </c>
      <c r="F16" s="4"/>
      <c r="G16" s="5">
        <v>-39198479</v>
      </c>
      <c r="H16" s="4"/>
      <c r="I16" s="5">
        <v>146539694486</v>
      </c>
      <c r="J16" s="4"/>
      <c r="K16" s="5">
        <v>164313983439</v>
      </c>
      <c r="L16" s="4"/>
      <c r="M16" s="5">
        <v>17003221099</v>
      </c>
      <c r="N16" s="4"/>
      <c r="O16" s="5">
        <v>-39198479</v>
      </c>
      <c r="P16" s="4"/>
      <c r="Q16" s="5">
        <v>181278006059</v>
      </c>
    </row>
    <row r="17" spans="1:17">
      <c r="A17" s="1" t="s">
        <v>370</v>
      </c>
      <c r="C17" s="5">
        <v>11925000000</v>
      </c>
      <c r="D17" s="4"/>
      <c r="E17" s="5">
        <v>0</v>
      </c>
      <c r="F17" s="4"/>
      <c r="G17" s="5">
        <v>0</v>
      </c>
      <c r="H17" s="4"/>
      <c r="I17" s="5">
        <v>11925000000</v>
      </c>
      <c r="J17" s="4"/>
      <c r="K17" s="5">
        <v>49467955730</v>
      </c>
      <c r="L17" s="4"/>
      <c r="M17" s="5">
        <v>0</v>
      </c>
      <c r="N17" s="4"/>
      <c r="O17" s="5">
        <v>5023029844</v>
      </c>
      <c r="P17" s="4"/>
      <c r="Q17" s="5">
        <v>54490985574</v>
      </c>
    </row>
    <row r="18" spans="1:17">
      <c r="A18" s="1" t="s">
        <v>368</v>
      </c>
      <c r="C18" s="5">
        <v>2999999999</v>
      </c>
      <c r="D18" s="4"/>
      <c r="E18" s="5">
        <v>0</v>
      </c>
      <c r="F18" s="4"/>
      <c r="G18" s="5">
        <v>0</v>
      </c>
      <c r="H18" s="4"/>
      <c r="I18" s="5">
        <v>2999999999</v>
      </c>
      <c r="J18" s="4"/>
      <c r="K18" s="5">
        <v>12544455374</v>
      </c>
      <c r="L18" s="4"/>
      <c r="M18" s="5">
        <v>0</v>
      </c>
      <c r="N18" s="4"/>
      <c r="O18" s="5">
        <v>1288701563</v>
      </c>
      <c r="P18" s="4"/>
      <c r="Q18" s="5">
        <v>13833156937</v>
      </c>
    </row>
    <row r="19" spans="1:17">
      <c r="A19" s="1" t="s">
        <v>366</v>
      </c>
      <c r="C19" s="5">
        <v>0</v>
      </c>
      <c r="D19" s="4"/>
      <c r="E19" s="5">
        <v>0</v>
      </c>
      <c r="F19" s="4"/>
      <c r="G19" s="5">
        <v>0</v>
      </c>
      <c r="H19" s="4"/>
      <c r="I19" s="5">
        <v>0</v>
      </c>
      <c r="J19" s="4"/>
      <c r="K19" s="5">
        <v>52572894948</v>
      </c>
      <c r="L19" s="4"/>
      <c r="M19" s="5">
        <v>0</v>
      </c>
      <c r="N19" s="4"/>
      <c r="O19" s="5">
        <v>15924601473</v>
      </c>
      <c r="P19" s="4"/>
      <c r="Q19" s="5">
        <v>68497496421</v>
      </c>
    </row>
    <row r="20" spans="1:17">
      <c r="A20" s="1" t="s">
        <v>372</v>
      </c>
      <c r="C20" s="5">
        <v>5100000000</v>
      </c>
      <c r="D20" s="4"/>
      <c r="E20" s="5">
        <v>0</v>
      </c>
      <c r="F20" s="4"/>
      <c r="G20" s="5">
        <v>0</v>
      </c>
      <c r="H20" s="4"/>
      <c r="I20" s="5">
        <v>5100000000</v>
      </c>
      <c r="J20" s="4"/>
      <c r="K20" s="5">
        <v>21325574138</v>
      </c>
      <c r="L20" s="4"/>
      <c r="M20" s="5">
        <v>0</v>
      </c>
      <c r="N20" s="4"/>
      <c r="O20" s="5">
        <v>2717772235</v>
      </c>
      <c r="P20" s="4"/>
      <c r="Q20" s="5">
        <v>24043346373</v>
      </c>
    </row>
    <row r="21" spans="1:17">
      <c r="A21" s="1" t="s">
        <v>371</v>
      </c>
      <c r="C21" s="5">
        <v>2179836000</v>
      </c>
      <c r="D21" s="4"/>
      <c r="E21" s="5">
        <v>0</v>
      </c>
      <c r="F21" s="4"/>
      <c r="G21" s="5">
        <v>0</v>
      </c>
      <c r="H21" s="4"/>
      <c r="I21" s="5">
        <v>2179836000</v>
      </c>
      <c r="J21" s="4"/>
      <c r="K21" s="5">
        <v>9114951808</v>
      </c>
      <c r="L21" s="4"/>
      <c r="M21" s="5">
        <v>0</v>
      </c>
      <c r="N21" s="4"/>
      <c r="O21" s="5">
        <v>936386020</v>
      </c>
      <c r="P21" s="4"/>
      <c r="Q21" s="5">
        <v>10051337828</v>
      </c>
    </row>
    <row r="22" spans="1:17">
      <c r="A22" s="1" t="s">
        <v>95</v>
      </c>
      <c r="C22" s="5">
        <v>36313275357</v>
      </c>
      <c r="D22" s="4"/>
      <c r="E22" s="5">
        <v>6458749714</v>
      </c>
      <c r="F22" s="4"/>
      <c r="G22" s="5">
        <v>0</v>
      </c>
      <c r="H22" s="4"/>
      <c r="I22" s="5">
        <v>42772025071</v>
      </c>
      <c r="J22" s="4"/>
      <c r="K22" s="5">
        <v>64376310974</v>
      </c>
      <c r="L22" s="4"/>
      <c r="M22" s="5">
        <v>8423529050</v>
      </c>
      <c r="N22" s="4"/>
      <c r="O22" s="5">
        <v>-21427850112</v>
      </c>
      <c r="P22" s="4"/>
      <c r="Q22" s="5">
        <v>51371989912</v>
      </c>
    </row>
    <row r="23" spans="1:17">
      <c r="A23" s="1" t="s">
        <v>244</v>
      </c>
      <c r="C23" s="5">
        <v>85471959340</v>
      </c>
      <c r="D23" s="4"/>
      <c r="E23" s="5">
        <v>25679021999</v>
      </c>
      <c r="F23" s="4"/>
      <c r="G23" s="5">
        <v>0</v>
      </c>
      <c r="H23" s="4"/>
      <c r="I23" s="5">
        <v>111150981339</v>
      </c>
      <c r="J23" s="4"/>
      <c r="K23" s="5">
        <v>182475350559</v>
      </c>
      <c r="L23" s="4"/>
      <c r="M23" s="5">
        <v>30294811430</v>
      </c>
      <c r="N23" s="4"/>
      <c r="O23" s="5">
        <v>51529003</v>
      </c>
      <c r="P23" s="4"/>
      <c r="Q23" s="5">
        <v>212821690992</v>
      </c>
    </row>
    <row r="24" spans="1:17">
      <c r="A24" s="1" t="s">
        <v>249</v>
      </c>
      <c r="C24" s="5">
        <v>74019556871</v>
      </c>
      <c r="D24" s="4"/>
      <c r="E24" s="5">
        <v>10110797391</v>
      </c>
      <c r="F24" s="4"/>
      <c r="G24" s="5">
        <v>0</v>
      </c>
      <c r="H24" s="4"/>
      <c r="I24" s="5">
        <v>84130354262</v>
      </c>
      <c r="J24" s="4"/>
      <c r="K24" s="5">
        <v>185004280101</v>
      </c>
      <c r="L24" s="4"/>
      <c r="M24" s="5">
        <v>20162398073</v>
      </c>
      <c r="N24" s="4"/>
      <c r="O24" s="5">
        <v>-728861420</v>
      </c>
      <c r="P24" s="4"/>
      <c r="Q24" s="5">
        <v>204437816754</v>
      </c>
    </row>
    <row r="25" spans="1:17">
      <c r="A25" s="1" t="s">
        <v>190</v>
      </c>
      <c r="C25" s="5">
        <v>29367123287</v>
      </c>
      <c r="D25" s="4"/>
      <c r="E25" s="5">
        <v>5436041745</v>
      </c>
      <c r="F25" s="4"/>
      <c r="G25" s="5">
        <v>0</v>
      </c>
      <c r="H25" s="4"/>
      <c r="I25" s="5">
        <v>34803165032</v>
      </c>
      <c r="J25" s="4"/>
      <c r="K25" s="5">
        <v>57846575342</v>
      </c>
      <c r="L25" s="4"/>
      <c r="M25" s="5">
        <v>11204699201</v>
      </c>
      <c r="N25" s="4"/>
      <c r="O25" s="5">
        <v>0</v>
      </c>
      <c r="P25" s="4"/>
      <c r="Q25" s="5">
        <v>69051274543</v>
      </c>
    </row>
    <row r="26" spans="1:17">
      <c r="A26" s="1" t="s">
        <v>229</v>
      </c>
      <c r="C26" s="5">
        <v>76973638376</v>
      </c>
      <c r="D26" s="4"/>
      <c r="E26" s="5">
        <v>28621244084</v>
      </c>
      <c r="F26" s="4"/>
      <c r="G26" s="5">
        <v>0</v>
      </c>
      <c r="H26" s="4"/>
      <c r="I26" s="5">
        <v>105594882460</v>
      </c>
      <c r="J26" s="4"/>
      <c r="K26" s="5">
        <v>151710874904</v>
      </c>
      <c r="L26" s="4"/>
      <c r="M26" s="5">
        <v>28621244084</v>
      </c>
      <c r="N26" s="4"/>
      <c r="O26" s="5">
        <v>0</v>
      </c>
      <c r="P26" s="4"/>
      <c r="Q26" s="5">
        <v>180332118988</v>
      </c>
    </row>
    <row r="27" spans="1:17">
      <c r="A27" s="1" t="s">
        <v>268</v>
      </c>
      <c r="C27" s="5">
        <v>70756420290</v>
      </c>
      <c r="D27" s="4"/>
      <c r="E27" s="5">
        <v>24893035357</v>
      </c>
      <c r="F27" s="4"/>
      <c r="G27" s="5">
        <v>0</v>
      </c>
      <c r="H27" s="4"/>
      <c r="I27" s="5">
        <v>95649455647</v>
      </c>
      <c r="J27" s="4"/>
      <c r="K27" s="5">
        <v>139537528224</v>
      </c>
      <c r="L27" s="4"/>
      <c r="M27" s="5">
        <v>24893035357</v>
      </c>
      <c r="N27" s="4"/>
      <c r="O27" s="5">
        <v>0</v>
      </c>
      <c r="P27" s="4"/>
      <c r="Q27" s="5">
        <v>164430563581</v>
      </c>
    </row>
    <row r="28" spans="1:17">
      <c r="A28" s="1" t="s">
        <v>224</v>
      </c>
      <c r="C28" s="5">
        <v>4640083088</v>
      </c>
      <c r="D28" s="4"/>
      <c r="E28" s="5">
        <v>103196001</v>
      </c>
      <c r="F28" s="4"/>
      <c r="G28" s="5">
        <v>0</v>
      </c>
      <c r="H28" s="4"/>
      <c r="I28" s="5">
        <v>4743279089</v>
      </c>
      <c r="J28" s="4"/>
      <c r="K28" s="5">
        <v>9309815852</v>
      </c>
      <c r="L28" s="4"/>
      <c r="M28" s="5">
        <v>103196001</v>
      </c>
      <c r="N28" s="4"/>
      <c r="O28" s="5">
        <v>0</v>
      </c>
      <c r="P28" s="4"/>
      <c r="Q28" s="5">
        <v>9413011853</v>
      </c>
    </row>
    <row r="29" spans="1:17">
      <c r="A29" s="1" t="s">
        <v>167</v>
      </c>
      <c r="C29" s="5">
        <v>33807479901</v>
      </c>
      <c r="D29" s="4"/>
      <c r="E29" s="5">
        <v>1276687167</v>
      </c>
      <c r="F29" s="4"/>
      <c r="G29" s="5">
        <v>0</v>
      </c>
      <c r="H29" s="4"/>
      <c r="I29" s="5">
        <v>35084167068</v>
      </c>
      <c r="J29" s="4"/>
      <c r="K29" s="5">
        <v>66527902570</v>
      </c>
      <c r="L29" s="4"/>
      <c r="M29" s="5">
        <v>2553374333</v>
      </c>
      <c r="N29" s="4"/>
      <c r="O29" s="5">
        <v>0</v>
      </c>
      <c r="P29" s="4"/>
      <c r="Q29" s="5">
        <v>69081276903</v>
      </c>
    </row>
    <row r="30" spans="1:17">
      <c r="A30" s="1" t="s">
        <v>185</v>
      </c>
      <c r="C30" s="5">
        <v>37512705038</v>
      </c>
      <c r="D30" s="4"/>
      <c r="E30" s="5">
        <v>7536223082</v>
      </c>
      <c r="F30" s="4"/>
      <c r="G30" s="5">
        <v>0</v>
      </c>
      <c r="H30" s="4"/>
      <c r="I30" s="5">
        <v>45048928120</v>
      </c>
      <c r="J30" s="4"/>
      <c r="K30" s="5">
        <v>136102242573</v>
      </c>
      <c r="L30" s="4"/>
      <c r="M30" s="5">
        <v>-81890600205</v>
      </c>
      <c r="N30" s="4"/>
      <c r="O30" s="5">
        <v>0</v>
      </c>
      <c r="P30" s="4"/>
      <c r="Q30" s="5">
        <v>54211642368</v>
      </c>
    </row>
    <row r="31" spans="1:17">
      <c r="A31" s="1" t="s">
        <v>189</v>
      </c>
      <c r="C31" s="5">
        <v>112990075420</v>
      </c>
      <c r="D31" s="4"/>
      <c r="E31" s="5">
        <v>24561548203</v>
      </c>
      <c r="F31" s="4"/>
      <c r="G31" s="5">
        <v>0</v>
      </c>
      <c r="H31" s="4"/>
      <c r="I31" s="5">
        <v>137551623623</v>
      </c>
      <c r="J31" s="4"/>
      <c r="K31" s="5">
        <v>224670212406</v>
      </c>
      <c r="L31" s="4"/>
      <c r="M31" s="5">
        <v>44285783860</v>
      </c>
      <c r="N31" s="4"/>
      <c r="O31" s="5">
        <v>0</v>
      </c>
      <c r="P31" s="4"/>
      <c r="Q31" s="5">
        <v>268955996266</v>
      </c>
    </row>
    <row r="32" spans="1:17">
      <c r="A32" s="1" t="s">
        <v>255</v>
      </c>
      <c r="C32" s="5">
        <v>23839395730</v>
      </c>
      <c r="D32" s="4"/>
      <c r="E32" s="5">
        <v>7613429352</v>
      </c>
      <c r="F32" s="4"/>
      <c r="G32" s="5">
        <v>0</v>
      </c>
      <c r="H32" s="4"/>
      <c r="I32" s="5">
        <v>31452825082</v>
      </c>
      <c r="J32" s="4"/>
      <c r="K32" s="5">
        <v>48908964673</v>
      </c>
      <c r="L32" s="4"/>
      <c r="M32" s="5">
        <v>9672994428</v>
      </c>
      <c r="N32" s="4"/>
      <c r="O32" s="5">
        <v>0</v>
      </c>
      <c r="P32" s="4"/>
      <c r="Q32" s="5">
        <v>58581959101</v>
      </c>
    </row>
    <row r="33" spans="1:17">
      <c r="A33" s="1" t="s">
        <v>274</v>
      </c>
      <c r="C33" s="5">
        <v>172910959</v>
      </c>
      <c r="D33" s="4"/>
      <c r="E33" s="5">
        <v>11458107</v>
      </c>
      <c r="F33" s="4"/>
      <c r="G33" s="5">
        <v>0</v>
      </c>
      <c r="H33" s="4"/>
      <c r="I33" s="5">
        <v>184369066</v>
      </c>
      <c r="J33" s="4"/>
      <c r="K33" s="5">
        <v>172910959</v>
      </c>
      <c r="L33" s="4"/>
      <c r="M33" s="5">
        <v>11458107</v>
      </c>
      <c r="N33" s="4"/>
      <c r="O33" s="5">
        <v>0</v>
      </c>
      <c r="P33" s="4"/>
      <c r="Q33" s="5">
        <v>184369066</v>
      </c>
    </row>
    <row r="34" spans="1:17">
      <c r="A34" s="1" t="s">
        <v>92</v>
      </c>
      <c r="C34" s="5">
        <v>72626550715</v>
      </c>
      <c r="D34" s="4"/>
      <c r="E34" s="5">
        <v>8000307976</v>
      </c>
      <c r="F34" s="4"/>
      <c r="G34" s="5">
        <v>0</v>
      </c>
      <c r="H34" s="4"/>
      <c r="I34" s="5">
        <v>80626858691</v>
      </c>
      <c r="J34" s="4"/>
      <c r="K34" s="5">
        <v>110611482222</v>
      </c>
      <c r="L34" s="4"/>
      <c r="M34" s="5">
        <v>7699190733</v>
      </c>
      <c r="N34" s="4"/>
      <c r="O34" s="5">
        <v>0</v>
      </c>
      <c r="P34" s="4"/>
      <c r="Q34" s="5">
        <v>118310672955</v>
      </c>
    </row>
    <row r="35" spans="1:17">
      <c r="A35" s="1" t="s">
        <v>164</v>
      </c>
      <c r="C35" s="5">
        <v>6590323072</v>
      </c>
      <c r="D35" s="4"/>
      <c r="E35" s="5">
        <v>809068647</v>
      </c>
      <c r="F35" s="4"/>
      <c r="G35" s="5">
        <v>0</v>
      </c>
      <c r="H35" s="4"/>
      <c r="I35" s="5">
        <v>7399391719</v>
      </c>
      <c r="J35" s="4"/>
      <c r="K35" s="5">
        <v>13384336771</v>
      </c>
      <c r="L35" s="4"/>
      <c r="M35" s="5">
        <v>1589338410</v>
      </c>
      <c r="N35" s="4"/>
      <c r="O35" s="5">
        <v>0</v>
      </c>
      <c r="P35" s="4"/>
      <c r="Q35" s="5">
        <v>14973675181</v>
      </c>
    </row>
    <row r="36" spans="1:17">
      <c r="A36" s="1" t="s">
        <v>253</v>
      </c>
      <c r="C36" s="5">
        <v>6190638858</v>
      </c>
      <c r="D36" s="4"/>
      <c r="E36" s="5">
        <v>0</v>
      </c>
      <c r="F36" s="4"/>
      <c r="G36" s="5">
        <v>0</v>
      </c>
      <c r="H36" s="4"/>
      <c r="I36" s="5">
        <v>6190638858</v>
      </c>
      <c r="J36" s="4"/>
      <c r="K36" s="5">
        <v>13165806048</v>
      </c>
      <c r="L36" s="4"/>
      <c r="M36" s="5">
        <v>0</v>
      </c>
      <c r="N36" s="4"/>
      <c r="O36" s="5">
        <v>0</v>
      </c>
      <c r="P36" s="4"/>
      <c r="Q36" s="5">
        <v>13165806048</v>
      </c>
    </row>
    <row r="37" spans="1:17">
      <c r="A37" s="1" t="s">
        <v>98</v>
      </c>
      <c r="C37" s="5">
        <v>56634754502</v>
      </c>
      <c r="D37" s="4"/>
      <c r="E37" s="5">
        <v>10714251607</v>
      </c>
      <c r="F37" s="4"/>
      <c r="G37" s="5">
        <v>0</v>
      </c>
      <c r="H37" s="4"/>
      <c r="I37" s="5">
        <v>67349006109</v>
      </c>
      <c r="J37" s="4"/>
      <c r="K37" s="5">
        <v>111474218870</v>
      </c>
      <c r="L37" s="4"/>
      <c r="M37" s="5">
        <v>22143141920</v>
      </c>
      <c r="N37" s="4"/>
      <c r="O37" s="5">
        <v>0</v>
      </c>
      <c r="P37" s="4"/>
      <c r="Q37" s="5">
        <v>133617360790</v>
      </c>
    </row>
    <row r="38" spans="1:17">
      <c r="A38" s="1" t="s">
        <v>364</v>
      </c>
      <c r="C38" s="5">
        <v>82731401971</v>
      </c>
      <c r="D38" s="4"/>
      <c r="E38" s="5">
        <v>8143570793</v>
      </c>
      <c r="F38" s="4"/>
      <c r="G38" s="5">
        <v>0</v>
      </c>
      <c r="H38" s="4"/>
      <c r="I38" s="5">
        <v>90874972764</v>
      </c>
      <c r="J38" s="4"/>
      <c r="K38" s="5">
        <v>162907980362</v>
      </c>
      <c r="L38" s="4"/>
      <c r="M38" s="5">
        <v>16286839706</v>
      </c>
      <c r="N38" s="4"/>
      <c r="O38" s="5">
        <v>0</v>
      </c>
      <c r="P38" s="4"/>
      <c r="Q38" s="5">
        <v>179194820068</v>
      </c>
    </row>
    <row r="39" spans="1:17">
      <c r="A39" s="1" t="s">
        <v>246</v>
      </c>
      <c r="C39" s="5">
        <v>81341468943</v>
      </c>
      <c r="D39" s="4"/>
      <c r="E39" s="5">
        <v>18338170278</v>
      </c>
      <c r="F39" s="4"/>
      <c r="G39" s="5">
        <v>0</v>
      </c>
      <c r="H39" s="4"/>
      <c r="I39" s="5">
        <v>99679639221</v>
      </c>
      <c r="J39" s="4"/>
      <c r="K39" s="5">
        <v>160572507949</v>
      </c>
      <c r="L39" s="4"/>
      <c r="M39" s="5">
        <v>37142046276</v>
      </c>
      <c r="N39" s="4"/>
      <c r="O39" s="5">
        <v>0</v>
      </c>
      <c r="P39" s="4"/>
      <c r="Q39" s="5">
        <v>197714554225</v>
      </c>
    </row>
    <row r="40" spans="1:17">
      <c r="A40" s="1" t="s">
        <v>264</v>
      </c>
      <c r="C40" s="5">
        <v>15209163720</v>
      </c>
      <c r="D40" s="4"/>
      <c r="E40" s="5">
        <v>9765617251</v>
      </c>
      <c r="F40" s="4"/>
      <c r="G40" s="5">
        <v>0</v>
      </c>
      <c r="H40" s="4"/>
      <c r="I40" s="5">
        <v>24974780971</v>
      </c>
      <c r="J40" s="4"/>
      <c r="K40" s="5">
        <v>16208765048</v>
      </c>
      <c r="L40" s="4"/>
      <c r="M40" s="5">
        <v>9727560948</v>
      </c>
      <c r="N40" s="4"/>
      <c r="O40" s="5">
        <v>0</v>
      </c>
      <c r="P40" s="4"/>
      <c r="Q40" s="5">
        <v>25936325996</v>
      </c>
    </row>
    <row r="41" spans="1:17">
      <c r="A41" s="1" t="s">
        <v>261</v>
      </c>
      <c r="C41" s="5">
        <v>98507202129</v>
      </c>
      <c r="D41" s="4"/>
      <c r="E41" s="5">
        <v>21898196359</v>
      </c>
      <c r="F41" s="4"/>
      <c r="G41" s="5">
        <v>0</v>
      </c>
      <c r="H41" s="4"/>
      <c r="I41" s="5">
        <v>120405398488</v>
      </c>
      <c r="J41" s="4"/>
      <c r="K41" s="5">
        <v>194382515428</v>
      </c>
      <c r="L41" s="4"/>
      <c r="M41" s="5">
        <v>44202669549</v>
      </c>
      <c r="N41" s="4"/>
      <c r="O41" s="5">
        <v>0</v>
      </c>
      <c r="P41" s="4"/>
      <c r="Q41" s="5">
        <v>238585184977</v>
      </c>
    </row>
    <row r="42" spans="1:17">
      <c r="A42" s="1" t="s">
        <v>267</v>
      </c>
      <c r="C42" s="5">
        <v>103041541369</v>
      </c>
      <c r="D42" s="4"/>
      <c r="E42" s="5">
        <v>13923800614</v>
      </c>
      <c r="F42" s="4"/>
      <c r="G42" s="5">
        <v>0</v>
      </c>
      <c r="H42" s="4"/>
      <c r="I42" s="5">
        <v>116965341983</v>
      </c>
      <c r="J42" s="4"/>
      <c r="K42" s="5">
        <v>206143484701</v>
      </c>
      <c r="L42" s="4"/>
      <c r="M42" s="5">
        <v>27816534372</v>
      </c>
      <c r="N42" s="4"/>
      <c r="O42" s="5">
        <v>0</v>
      </c>
      <c r="P42" s="4"/>
      <c r="Q42" s="5">
        <v>233960019073</v>
      </c>
    </row>
    <row r="43" spans="1:17">
      <c r="A43" s="1" t="s">
        <v>176</v>
      </c>
      <c r="C43" s="5">
        <v>32507926735</v>
      </c>
      <c r="D43" s="4"/>
      <c r="E43" s="5">
        <v>-13349482687</v>
      </c>
      <c r="F43" s="4"/>
      <c r="G43" s="5">
        <v>0</v>
      </c>
      <c r="H43" s="4"/>
      <c r="I43" s="5">
        <v>19158444048</v>
      </c>
      <c r="J43" s="4"/>
      <c r="K43" s="5">
        <v>66133497505</v>
      </c>
      <c r="L43" s="4"/>
      <c r="M43" s="5">
        <v>-13349482687</v>
      </c>
      <c r="N43" s="4"/>
      <c r="O43" s="5">
        <v>0</v>
      </c>
      <c r="P43" s="4"/>
      <c r="Q43" s="5">
        <v>52784014818</v>
      </c>
    </row>
    <row r="44" spans="1:17">
      <c r="A44" s="1" t="s">
        <v>173</v>
      </c>
      <c r="C44" s="5">
        <v>65015853469</v>
      </c>
      <c r="D44" s="4"/>
      <c r="E44" s="5">
        <v>2331909635</v>
      </c>
      <c r="F44" s="4"/>
      <c r="G44" s="5">
        <v>0</v>
      </c>
      <c r="H44" s="4"/>
      <c r="I44" s="5">
        <v>67347763104</v>
      </c>
      <c r="J44" s="4"/>
      <c r="K44" s="5">
        <v>132266995021</v>
      </c>
      <c r="L44" s="4"/>
      <c r="M44" s="5">
        <v>5263796020</v>
      </c>
      <c r="N44" s="4"/>
      <c r="O44" s="5">
        <v>0</v>
      </c>
      <c r="P44" s="4"/>
      <c r="Q44" s="5">
        <v>137530791041</v>
      </c>
    </row>
    <row r="45" spans="1:17">
      <c r="A45" s="1" t="s">
        <v>241</v>
      </c>
      <c r="C45" s="5">
        <v>16687950647</v>
      </c>
      <c r="D45" s="4"/>
      <c r="E45" s="5">
        <v>6619592290</v>
      </c>
      <c r="F45" s="4"/>
      <c r="G45" s="5">
        <v>0</v>
      </c>
      <c r="H45" s="4"/>
      <c r="I45" s="5">
        <v>23307542937</v>
      </c>
      <c r="J45" s="4"/>
      <c r="K45" s="5">
        <v>33916312003</v>
      </c>
      <c r="L45" s="4"/>
      <c r="M45" s="5">
        <v>12667647326</v>
      </c>
      <c r="N45" s="4"/>
      <c r="O45" s="5">
        <v>0</v>
      </c>
      <c r="P45" s="4"/>
      <c r="Q45" s="5">
        <v>46583959329</v>
      </c>
    </row>
    <row r="46" spans="1:17">
      <c r="A46" s="1" t="s">
        <v>183</v>
      </c>
      <c r="C46" s="5">
        <v>43441034323</v>
      </c>
      <c r="D46" s="4"/>
      <c r="E46" s="5">
        <v>4619820975</v>
      </c>
      <c r="F46" s="4"/>
      <c r="G46" s="5">
        <v>0</v>
      </c>
      <c r="H46" s="4"/>
      <c r="I46" s="5">
        <v>48060855298</v>
      </c>
      <c r="J46" s="4"/>
      <c r="K46" s="5">
        <v>253220087969</v>
      </c>
      <c r="L46" s="4"/>
      <c r="M46" s="5">
        <v>-75900058758</v>
      </c>
      <c r="N46" s="4"/>
      <c r="O46" s="5">
        <v>0</v>
      </c>
      <c r="P46" s="4"/>
      <c r="Q46" s="5">
        <v>177320029211</v>
      </c>
    </row>
    <row r="47" spans="1:17">
      <c r="A47" s="1" t="s">
        <v>170</v>
      </c>
      <c r="C47" s="5">
        <v>18352603322</v>
      </c>
      <c r="D47" s="4"/>
      <c r="E47" s="5">
        <v>2232882057</v>
      </c>
      <c r="F47" s="4"/>
      <c r="G47" s="5">
        <v>0</v>
      </c>
      <c r="H47" s="4"/>
      <c r="I47" s="5">
        <v>20585485379</v>
      </c>
      <c r="J47" s="4"/>
      <c r="K47" s="5">
        <v>36157851872</v>
      </c>
      <c r="L47" s="4"/>
      <c r="M47" s="5">
        <v>4465764115</v>
      </c>
      <c r="N47" s="4"/>
      <c r="O47" s="5">
        <v>0</v>
      </c>
      <c r="P47" s="4"/>
      <c r="Q47" s="5">
        <v>40623615987</v>
      </c>
    </row>
    <row r="48" spans="1:17">
      <c r="A48" s="1" t="s">
        <v>238</v>
      </c>
      <c r="C48" s="5">
        <v>1401878995</v>
      </c>
      <c r="D48" s="4"/>
      <c r="E48" s="5">
        <v>33798691</v>
      </c>
      <c r="F48" s="4"/>
      <c r="G48" s="5">
        <v>0</v>
      </c>
      <c r="H48" s="4"/>
      <c r="I48" s="5">
        <v>1435677686</v>
      </c>
      <c r="J48" s="4"/>
      <c r="K48" s="5">
        <v>2764168950</v>
      </c>
      <c r="L48" s="4"/>
      <c r="M48" s="5">
        <v>33798691</v>
      </c>
      <c r="N48" s="4"/>
      <c r="O48" s="5">
        <v>0</v>
      </c>
      <c r="P48" s="4"/>
      <c r="Q48" s="5">
        <v>2797967641</v>
      </c>
    </row>
    <row r="49" spans="1:17">
      <c r="A49" s="1" t="s">
        <v>235</v>
      </c>
      <c r="C49" s="5">
        <v>29290360438</v>
      </c>
      <c r="D49" s="4"/>
      <c r="E49" s="5">
        <v>6471863605</v>
      </c>
      <c r="F49" s="4"/>
      <c r="G49" s="5">
        <v>0</v>
      </c>
      <c r="H49" s="4"/>
      <c r="I49" s="5">
        <v>35762224043</v>
      </c>
      <c r="J49" s="4"/>
      <c r="K49" s="5">
        <v>57693582246</v>
      </c>
      <c r="L49" s="4"/>
      <c r="M49" s="5">
        <v>6471863605</v>
      </c>
      <c r="N49" s="4"/>
      <c r="O49" s="5">
        <v>0</v>
      </c>
      <c r="P49" s="4"/>
      <c r="Q49" s="5">
        <v>64165445851</v>
      </c>
    </row>
    <row r="50" spans="1:17">
      <c r="A50" s="1" t="s">
        <v>177</v>
      </c>
      <c r="C50" s="5">
        <v>10769876551</v>
      </c>
      <c r="D50" s="4"/>
      <c r="E50" s="5">
        <v>279038979</v>
      </c>
      <c r="F50" s="4"/>
      <c r="G50" s="5">
        <v>0</v>
      </c>
      <c r="H50" s="4"/>
      <c r="I50" s="5">
        <v>11048915530</v>
      </c>
      <c r="J50" s="4"/>
      <c r="K50" s="5">
        <v>21163465925</v>
      </c>
      <c r="L50" s="4"/>
      <c r="M50" s="5">
        <v>557455103</v>
      </c>
      <c r="N50" s="4"/>
      <c r="O50" s="5">
        <v>0</v>
      </c>
      <c r="P50" s="4"/>
      <c r="Q50" s="5">
        <v>21720921028</v>
      </c>
    </row>
    <row r="51" spans="1:17">
      <c r="A51" s="1" t="s">
        <v>373</v>
      </c>
      <c r="C51" s="5">
        <v>13658551942</v>
      </c>
      <c r="D51" s="4"/>
      <c r="E51" s="5">
        <v>0</v>
      </c>
      <c r="F51" s="4"/>
      <c r="G51" s="5">
        <v>0</v>
      </c>
      <c r="H51" s="4"/>
      <c r="I51" s="5">
        <v>13658551942</v>
      </c>
      <c r="J51" s="4"/>
      <c r="K51" s="5">
        <v>13658551942</v>
      </c>
      <c r="L51" s="4"/>
      <c r="M51" s="5">
        <v>0</v>
      </c>
      <c r="N51" s="4"/>
      <c r="O51" s="5">
        <v>0</v>
      </c>
      <c r="P51" s="4"/>
      <c r="Q51" s="5">
        <v>13658551942</v>
      </c>
    </row>
    <row r="52" spans="1:17">
      <c r="A52" s="1" t="s">
        <v>180</v>
      </c>
      <c r="C52" s="5">
        <v>46410306461</v>
      </c>
      <c r="D52" s="4"/>
      <c r="E52" s="5">
        <v>11653078482</v>
      </c>
      <c r="F52" s="4"/>
      <c r="G52" s="5">
        <v>0</v>
      </c>
      <c r="H52" s="4"/>
      <c r="I52" s="5">
        <v>58063384943</v>
      </c>
      <c r="J52" s="4"/>
      <c r="K52" s="5">
        <v>92833551716</v>
      </c>
      <c r="L52" s="4"/>
      <c r="M52" s="5">
        <v>21410608183</v>
      </c>
      <c r="N52" s="4"/>
      <c r="O52" s="5">
        <v>0</v>
      </c>
      <c r="P52" s="4"/>
      <c r="Q52" s="5">
        <v>114244159899</v>
      </c>
    </row>
    <row r="53" spans="1:17">
      <c r="A53" s="1" t="s">
        <v>91</v>
      </c>
      <c r="C53" s="5">
        <v>13815445</v>
      </c>
      <c r="D53" s="4"/>
      <c r="E53" s="5">
        <v>0</v>
      </c>
      <c r="F53" s="4"/>
      <c r="G53" s="5">
        <v>0</v>
      </c>
      <c r="H53" s="4"/>
      <c r="I53" s="5">
        <v>13815445</v>
      </c>
      <c r="J53" s="4"/>
      <c r="K53" s="5">
        <v>27284059</v>
      </c>
      <c r="L53" s="4"/>
      <c r="M53" s="5">
        <v>0</v>
      </c>
      <c r="N53" s="4"/>
      <c r="O53" s="5">
        <v>0</v>
      </c>
      <c r="P53" s="4"/>
      <c r="Q53" s="5">
        <v>27284059</v>
      </c>
    </row>
    <row r="54" spans="1:17">
      <c r="A54" s="1" t="s">
        <v>87</v>
      </c>
      <c r="C54" s="5">
        <v>13532228220</v>
      </c>
      <c r="D54" s="4"/>
      <c r="E54" s="5">
        <v>4038322009</v>
      </c>
      <c r="F54" s="4"/>
      <c r="G54" s="5">
        <v>0</v>
      </c>
      <c r="H54" s="4"/>
      <c r="I54" s="5">
        <v>17570550229</v>
      </c>
      <c r="J54" s="4"/>
      <c r="K54" s="5">
        <v>26724735210</v>
      </c>
      <c r="L54" s="4"/>
      <c r="M54" s="5">
        <v>7836675817</v>
      </c>
      <c r="N54" s="4"/>
      <c r="O54" s="5">
        <v>0</v>
      </c>
      <c r="P54" s="4"/>
      <c r="Q54" s="5">
        <v>34561411027</v>
      </c>
    </row>
    <row r="55" spans="1:17">
      <c r="A55" s="1" t="s">
        <v>122</v>
      </c>
      <c r="C55" s="5">
        <v>0</v>
      </c>
      <c r="D55" s="4"/>
      <c r="E55" s="5">
        <v>367100274</v>
      </c>
      <c r="F55" s="4"/>
      <c r="G55" s="5">
        <v>0</v>
      </c>
      <c r="H55" s="4"/>
      <c r="I55" s="5">
        <v>367100274</v>
      </c>
      <c r="J55" s="4"/>
      <c r="K55" s="5">
        <v>0</v>
      </c>
      <c r="L55" s="4"/>
      <c r="M55" s="5">
        <v>-5684131437</v>
      </c>
      <c r="N55" s="4"/>
      <c r="O55" s="5">
        <v>0</v>
      </c>
      <c r="P55" s="4"/>
      <c r="Q55" s="5">
        <v>-5684131437</v>
      </c>
    </row>
    <row r="56" spans="1:17">
      <c r="A56" s="1" t="s">
        <v>119</v>
      </c>
      <c r="C56" s="5">
        <v>0</v>
      </c>
      <c r="D56" s="4"/>
      <c r="E56" s="5">
        <v>12888565868</v>
      </c>
      <c r="F56" s="4"/>
      <c r="G56" s="5">
        <v>0</v>
      </c>
      <c r="H56" s="4"/>
      <c r="I56" s="5">
        <v>12888565868</v>
      </c>
      <c r="J56" s="4"/>
      <c r="K56" s="5">
        <v>0</v>
      </c>
      <c r="L56" s="4"/>
      <c r="M56" s="5">
        <v>26115040844</v>
      </c>
      <c r="N56" s="4"/>
      <c r="O56" s="5">
        <v>0</v>
      </c>
      <c r="P56" s="4"/>
      <c r="Q56" s="5">
        <v>26115040844</v>
      </c>
    </row>
    <row r="57" spans="1:17">
      <c r="A57" s="1" t="s">
        <v>131</v>
      </c>
      <c r="C57" s="5">
        <v>0</v>
      </c>
      <c r="D57" s="4"/>
      <c r="E57" s="5">
        <v>44889721752</v>
      </c>
      <c r="F57" s="4"/>
      <c r="G57" s="5">
        <v>0</v>
      </c>
      <c r="H57" s="4"/>
      <c r="I57" s="5">
        <v>44889721752</v>
      </c>
      <c r="J57" s="4"/>
      <c r="K57" s="5">
        <v>0</v>
      </c>
      <c r="L57" s="4"/>
      <c r="M57" s="5">
        <v>80881504504</v>
      </c>
      <c r="N57" s="4"/>
      <c r="O57" s="5">
        <v>0</v>
      </c>
      <c r="P57" s="4"/>
      <c r="Q57" s="5">
        <v>80881504504</v>
      </c>
    </row>
    <row r="58" spans="1:17">
      <c r="A58" s="1" t="s">
        <v>137</v>
      </c>
      <c r="C58" s="5">
        <v>0</v>
      </c>
      <c r="D58" s="4"/>
      <c r="E58" s="5">
        <v>33530399475</v>
      </c>
      <c r="F58" s="4"/>
      <c r="G58" s="5">
        <v>0</v>
      </c>
      <c r="H58" s="4"/>
      <c r="I58" s="5">
        <v>33530399475</v>
      </c>
      <c r="J58" s="4"/>
      <c r="K58" s="5">
        <v>0</v>
      </c>
      <c r="L58" s="4"/>
      <c r="M58" s="5">
        <v>63055327549</v>
      </c>
      <c r="N58" s="4"/>
      <c r="O58" s="5">
        <v>0</v>
      </c>
      <c r="P58" s="4"/>
      <c r="Q58" s="5">
        <v>63055327549</v>
      </c>
    </row>
    <row r="59" spans="1:17">
      <c r="A59" s="1" t="s">
        <v>159</v>
      </c>
      <c r="C59" s="5">
        <v>0</v>
      </c>
      <c r="D59" s="4"/>
      <c r="E59" s="5">
        <v>10545075925</v>
      </c>
      <c r="F59" s="4"/>
      <c r="G59" s="5">
        <v>0</v>
      </c>
      <c r="H59" s="4"/>
      <c r="I59" s="5">
        <v>10545075925</v>
      </c>
      <c r="J59" s="4"/>
      <c r="K59" s="5">
        <v>0</v>
      </c>
      <c r="L59" s="4"/>
      <c r="M59" s="5">
        <v>20937599351</v>
      </c>
      <c r="N59" s="4"/>
      <c r="O59" s="5">
        <v>0</v>
      </c>
      <c r="P59" s="4"/>
      <c r="Q59" s="5">
        <v>20937599351</v>
      </c>
    </row>
    <row r="60" spans="1:17">
      <c r="A60" s="1" t="s">
        <v>107</v>
      </c>
      <c r="C60" s="5">
        <v>0</v>
      </c>
      <c r="D60" s="4"/>
      <c r="E60" s="5">
        <v>67167510081</v>
      </c>
      <c r="F60" s="4"/>
      <c r="G60" s="5">
        <v>0</v>
      </c>
      <c r="H60" s="4"/>
      <c r="I60" s="5">
        <v>67167510081</v>
      </c>
      <c r="J60" s="4"/>
      <c r="K60" s="5">
        <v>0</v>
      </c>
      <c r="L60" s="4"/>
      <c r="M60" s="5">
        <v>135971745744</v>
      </c>
      <c r="N60" s="4"/>
      <c r="O60" s="5">
        <v>0</v>
      </c>
      <c r="P60" s="4"/>
      <c r="Q60" s="5">
        <v>135971745744</v>
      </c>
    </row>
    <row r="61" spans="1:17">
      <c r="A61" s="1" t="s">
        <v>110</v>
      </c>
      <c r="C61" s="5">
        <v>0</v>
      </c>
      <c r="D61" s="4"/>
      <c r="E61" s="5">
        <v>89245319308</v>
      </c>
      <c r="F61" s="4"/>
      <c r="G61" s="5">
        <v>0</v>
      </c>
      <c r="H61" s="4"/>
      <c r="I61" s="5">
        <v>89245319308</v>
      </c>
      <c r="J61" s="4"/>
      <c r="K61" s="5">
        <v>0</v>
      </c>
      <c r="L61" s="4"/>
      <c r="M61" s="5">
        <v>183694798991</v>
      </c>
      <c r="N61" s="4"/>
      <c r="O61" s="5">
        <v>0</v>
      </c>
      <c r="P61" s="4"/>
      <c r="Q61" s="5">
        <v>183694798991</v>
      </c>
    </row>
    <row r="62" spans="1:17">
      <c r="A62" s="1" t="s">
        <v>113</v>
      </c>
      <c r="C62" s="5">
        <v>0</v>
      </c>
      <c r="D62" s="4"/>
      <c r="E62" s="5">
        <v>77864412237</v>
      </c>
      <c r="F62" s="4"/>
      <c r="G62" s="5">
        <v>0</v>
      </c>
      <c r="H62" s="4"/>
      <c r="I62" s="5">
        <v>77864412237</v>
      </c>
      <c r="J62" s="4"/>
      <c r="K62" s="5">
        <v>0</v>
      </c>
      <c r="L62" s="4"/>
      <c r="M62" s="5">
        <v>143781689461</v>
      </c>
      <c r="N62" s="4"/>
      <c r="O62" s="5">
        <v>0</v>
      </c>
      <c r="P62" s="4"/>
      <c r="Q62" s="5">
        <v>143781689461</v>
      </c>
    </row>
    <row r="63" spans="1:17">
      <c r="A63" s="1" t="s">
        <v>134</v>
      </c>
      <c r="C63" s="5">
        <v>0</v>
      </c>
      <c r="D63" s="4"/>
      <c r="E63" s="5">
        <v>29814449044</v>
      </c>
      <c r="F63" s="4"/>
      <c r="G63" s="5">
        <v>0</v>
      </c>
      <c r="H63" s="4"/>
      <c r="I63" s="5">
        <v>29814449044</v>
      </c>
      <c r="J63" s="4"/>
      <c r="K63" s="5">
        <v>0</v>
      </c>
      <c r="L63" s="4"/>
      <c r="M63" s="5">
        <v>57996169912</v>
      </c>
      <c r="N63" s="4"/>
      <c r="O63" s="5">
        <v>0</v>
      </c>
      <c r="P63" s="4"/>
      <c r="Q63" s="5">
        <v>57996169912</v>
      </c>
    </row>
    <row r="64" spans="1:17">
      <c r="A64" s="1" t="s">
        <v>124</v>
      </c>
      <c r="C64" s="5">
        <v>0</v>
      </c>
      <c r="D64" s="4"/>
      <c r="E64" s="5">
        <v>42632592469</v>
      </c>
      <c r="F64" s="4"/>
      <c r="G64" s="5">
        <v>0</v>
      </c>
      <c r="H64" s="4"/>
      <c r="I64" s="5">
        <v>42632592469</v>
      </c>
      <c r="J64" s="4"/>
      <c r="K64" s="5">
        <v>0</v>
      </c>
      <c r="L64" s="4"/>
      <c r="M64" s="5">
        <v>88097198966</v>
      </c>
      <c r="N64" s="4"/>
      <c r="O64" s="5">
        <v>0</v>
      </c>
      <c r="P64" s="4"/>
      <c r="Q64" s="5">
        <v>88097198966</v>
      </c>
    </row>
    <row r="65" spans="1:17">
      <c r="A65" s="1" t="s">
        <v>141</v>
      </c>
      <c r="C65" s="5">
        <v>0</v>
      </c>
      <c r="D65" s="4"/>
      <c r="E65" s="5">
        <v>48162975932</v>
      </c>
      <c r="F65" s="4"/>
      <c r="G65" s="5">
        <v>0</v>
      </c>
      <c r="H65" s="4"/>
      <c r="I65" s="5">
        <v>48162975932</v>
      </c>
      <c r="J65" s="4"/>
      <c r="K65" s="5">
        <v>0</v>
      </c>
      <c r="L65" s="4"/>
      <c r="M65" s="5">
        <v>95689964547</v>
      </c>
      <c r="N65" s="4"/>
      <c r="O65" s="5">
        <v>0</v>
      </c>
      <c r="P65" s="4"/>
      <c r="Q65" s="5">
        <v>95689964547</v>
      </c>
    </row>
    <row r="66" spans="1:17">
      <c r="A66" s="1" t="s">
        <v>116</v>
      </c>
      <c r="C66" s="5">
        <v>0</v>
      </c>
      <c r="D66" s="4"/>
      <c r="E66" s="5">
        <v>39343368712</v>
      </c>
      <c r="F66" s="4"/>
      <c r="G66" s="5">
        <v>0</v>
      </c>
      <c r="H66" s="4"/>
      <c r="I66" s="5">
        <v>39343368712</v>
      </c>
      <c r="J66" s="4"/>
      <c r="K66" s="5">
        <v>0</v>
      </c>
      <c r="L66" s="4"/>
      <c r="M66" s="5">
        <v>78973105943</v>
      </c>
      <c r="N66" s="4"/>
      <c r="O66" s="5">
        <v>0</v>
      </c>
      <c r="P66" s="4"/>
      <c r="Q66" s="5">
        <v>78973105943</v>
      </c>
    </row>
    <row r="67" spans="1:17">
      <c r="A67" s="1" t="s">
        <v>156</v>
      </c>
      <c r="C67" s="5">
        <v>0</v>
      </c>
      <c r="D67" s="4"/>
      <c r="E67" s="5">
        <v>17717796665</v>
      </c>
      <c r="F67" s="4"/>
      <c r="G67" s="5">
        <v>0</v>
      </c>
      <c r="H67" s="4"/>
      <c r="I67" s="5">
        <v>17717796665</v>
      </c>
      <c r="J67" s="4"/>
      <c r="K67" s="5">
        <v>0</v>
      </c>
      <c r="L67" s="4"/>
      <c r="M67" s="5">
        <v>35224629816</v>
      </c>
      <c r="N67" s="4"/>
      <c r="O67" s="5">
        <v>0</v>
      </c>
      <c r="P67" s="4"/>
      <c r="Q67" s="5">
        <v>35224629816</v>
      </c>
    </row>
    <row r="68" spans="1:17">
      <c r="A68" s="1" t="s">
        <v>198</v>
      </c>
      <c r="C68" s="5">
        <v>0</v>
      </c>
      <c r="D68" s="4"/>
      <c r="E68" s="5">
        <v>59486945302</v>
      </c>
      <c r="F68" s="4"/>
      <c r="G68" s="5">
        <v>0</v>
      </c>
      <c r="H68" s="4"/>
      <c r="I68" s="5">
        <v>59486945302</v>
      </c>
      <c r="J68" s="4"/>
      <c r="K68" s="5">
        <v>0</v>
      </c>
      <c r="L68" s="4"/>
      <c r="M68" s="5">
        <v>117991369848</v>
      </c>
      <c r="N68" s="4"/>
      <c r="O68" s="5">
        <v>0</v>
      </c>
      <c r="P68" s="4"/>
      <c r="Q68" s="5">
        <v>117991369848</v>
      </c>
    </row>
    <row r="69" spans="1:17">
      <c r="A69" s="1" t="s">
        <v>207</v>
      </c>
      <c r="C69" s="5">
        <v>0</v>
      </c>
      <c r="D69" s="4"/>
      <c r="E69" s="5">
        <v>41102657461</v>
      </c>
      <c r="F69" s="4"/>
      <c r="G69" s="5">
        <v>0</v>
      </c>
      <c r="H69" s="4"/>
      <c r="I69" s="5">
        <v>41102657461</v>
      </c>
      <c r="J69" s="4"/>
      <c r="K69" s="5">
        <v>0</v>
      </c>
      <c r="L69" s="4"/>
      <c r="M69" s="5">
        <v>81480554507</v>
      </c>
      <c r="N69" s="4"/>
      <c r="O69" s="5">
        <v>0</v>
      </c>
      <c r="P69" s="4"/>
      <c r="Q69" s="5">
        <v>81480554507</v>
      </c>
    </row>
    <row r="70" spans="1:17">
      <c r="A70" s="1" t="s">
        <v>201</v>
      </c>
      <c r="C70" s="5">
        <v>0</v>
      </c>
      <c r="D70" s="4"/>
      <c r="E70" s="5">
        <v>19912469757</v>
      </c>
      <c r="F70" s="4"/>
      <c r="G70" s="5">
        <v>0</v>
      </c>
      <c r="H70" s="4"/>
      <c r="I70" s="5">
        <v>19912469757</v>
      </c>
      <c r="J70" s="4"/>
      <c r="K70" s="5">
        <v>0</v>
      </c>
      <c r="L70" s="4"/>
      <c r="M70" s="5">
        <v>42137217926</v>
      </c>
      <c r="N70" s="4"/>
      <c r="O70" s="5">
        <v>0</v>
      </c>
      <c r="P70" s="4"/>
      <c r="Q70" s="5">
        <v>42137217926</v>
      </c>
    </row>
    <row r="71" spans="1:17">
      <c r="A71" s="1" t="s">
        <v>213</v>
      </c>
      <c r="C71" s="5">
        <v>0</v>
      </c>
      <c r="D71" s="4"/>
      <c r="E71" s="5">
        <v>17321165579</v>
      </c>
      <c r="F71" s="4"/>
      <c r="G71" s="5">
        <v>0</v>
      </c>
      <c r="H71" s="4"/>
      <c r="I71" s="5">
        <v>17321165579</v>
      </c>
      <c r="J71" s="4"/>
      <c r="K71" s="5">
        <v>0</v>
      </c>
      <c r="L71" s="4"/>
      <c r="M71" s="5">
        <v>34361615476</v>
      </c>
      <c r="N71" s="4"/>
      <c r="O71" s="5">
        <v>0</v>
      </c>
      <c r="P71" s="4"/>
      <c r="Q71" s="5">
        <v>34361615476</v>
      </c>
    </row>
    <row r="72" spans="1:17">
      <c r="A72" s="1" t="s">
        <v>196</v>
      </c>
      <c r="C72" s="5">
        <v>0</v>
      </c>
      <c r="D72" s="4"/>
      <c r="E72" s="5">
        <v>1520299928</v>
      </c>
      <c r="F72" s="4"/>
      <c r="G72" s="5">
        <v>0</v>
      </c>
      <c r="H72" s="4"/>
      <c r="I72" s="5">
        <v>1520299928</v>
      </c>
      <c r="J72" s="4"/>
      <c r="K72" s="5">
        <v>0</v>
      </c>
      <c r="L72" s="4"/>
      <c r="M72" s="5">
        <v>2663262765</v>
      </c>
      <c r="N72" s="4"/>
      <c r="O72" s="5">
        <v>0</v>
      </c>
      <c r="P72" s="4"/>
      <c r="Q72" s="5">
        <v>2663262765</v>
      </c>
    </row>
    <row r="73" spans="1:17">
      <c r="A73" s="1" t="s">
        <v>204</v>
      </c>
      <c r="C73" s="5">
        <v>0</v>
      </c>
      <c r="D73" s="4"/>
      <c r="E73" s="5">
        <v>28679720005</v>
      </c>
      <c r="F73" s="4"/>
      <c r="G73" s="5">
        <v>0</v>
      </c>
      <c r="H73" s="4"/>
      <c r="I73" s="5">
        <v>28679720005</v>
      </c>
      <c r="J73" s="4"/>
      <c r="K73" s="5">
        <v>0</v>
      </c>
      <c r="L73" s="4"/>
      <c r="M73" s="5">
        <v>45215142932</v>
      </c>
      <c r="N73" s="4"/>
      <c r="O73" s="5">
        <v>0</v>
      </c>
      <c r="P73" s="4"/>
      <c r="Q73" s="5">
        <v>45215142932</v>
      </c>
    </row>
    <row r="74" spans="1:17">
      <c r="A74" s="1" t="s">
        <v>277</v>
      </c>
      <c r="C74" s="5">
        <v>0</v>
      </c>
      <c r="D74" s="4"/>
      <c r="E74" s="5">
        <v>56957636053</v>
      </c>
      <c r="F74" s="4"/>
      <c r="G74" s="5">
        <v>0</v>
      </c>
      <c r="H74" s="4"/>
      <c r="I74" s="5">
        <v>56957636053</v>
      </c>
      <c r="J74" s="4"/>
      <c r="K74" s="5">
        <v>0</v>
      </c>
      <c r="L74" s="4"/>
      <c r="M74" s="5">
        <v>56957636053</v>
      </c>
      <c r="N74" s="4"/>
      <c r="O74" s="5">
        <v>0</v>
      </c>
      <c r="P74" s="4"/>
      <c r="Q74" s="5">
        <v>56957636053</v>
      </c>
    </row>
    <row r="75" spans="1:17">
      <c r="A75" s="1" t="s">
        <v>193</v>
      </c>
      <c r="C75" s="5">
        <v>0</v>
      </c>
      <c r="D75" s="4"/>
      <c r="E75" s="5">
        <v>87931890458</v>
      </c>
      <c r="F75" s="4"/>
      <c r="G75" s="5">
        <v>0</v>
      </c>
      <c r="H75" s="4"/>
      <c r="I75" s="5">
        <v>87931890458</v>
      </c>
      <c r="J75" s="4"/>
      <c r="K75" s="5">
        <v>0</v>
      </c>
      <c r="L75" s="4"/>
      <c r="M75" s="5">
        <v>129256825876</v>
      </c>
      <c r="N75" s="4"/>
      <c r="O75" s="5">
        <v>0</v>
      </c>
      <c r="P75" s="4"/>
      <c r="Q75" s="5">
        <v>129256825876</v>
      </c>
    </row>
    <row r="76" spans="1:17">
      <c r="A76" s="1" t="s">
        <v>328</v>
      </c>
      <c r="C76" s="5">
        <v>0</v>
      </c>
      <c r="D76" s="4"/>
      <c r="E76" s="5">
        <v>5188775027</v>
      </c>
      <c r="F76" s="4"/>
      <c r="G76" s="5">
        <v>0</v>
      </c>
      <c r="H76" s="4"/>
      <c r="I76" s="5">
        <v>5188775027</v>
      </c>
      <c r="J76" s="4"/>
      <c r="K76" s="5">
        <v>0</v>
      </c>
      <c r="L76" s="4"/>
      <c r="M76" s="5">
        <v>5172887185</v>
      </c>
      <c r="N76" s="4"/>
      <c r="O76" s="5">
        <v>0</v>
      </c>
      <c r="P76" s="4"/>
      <c r="Q76" s="5">
        <v>5172887185</v>
      </c>
    </row>
    <row r="77" spans="1:17">
      <c r="A77" s="1" t="s">
        <v>104</v>
      </c>
      <c r="C77" s="5">
        <v>0</v>
      </c>
      <c r="D77" s="4"/>
      <c r="E77" s="5">
        <v>-15199082650</v>
      </c>
      <c r="F77" s="4"/>
      <c r="G77" s="5">
        <v>0</v>
      </c>
      <c r="H77" s="4"/>
      <c r="I77" s="5">
        <v>-15199082650</v>
      </c>
      <c r="J77" s="4"/>
      <c r="K77" s="5">
        <v>0</v>
      </c>
      <c r="L77" s="4"/>
      <c r="M77" s="5">
        <v>-24447745695</v>
      </c>
      <c r="N77" s="4"/>
      <c r="O77" s="5">
        <v>0</v>
      </c>
      <c r="P77" s="4"/>
      <c r="Q77" s="5">
        <v>-24447745695</v>
      </c>
    </row>
    <row r="78" spans="1:17">
      <c r="A78" s="1" t="s">
        <v>153</v>
      </c>
      <c r="C78" s="5">
        <v>0</v>
      </c>
      <c r="D78" s="4"/>
      <c r="E78" s="5">
        <v>-221879641</v>
      </c>
      <c r="F78" s="4"/>
      <c r="G78" s="5">
        <v>0</v>
      </c>
      <c r="H78" s="4"/>
      <c r="I78" s="5">
        <v>-221879641</v>
      </c>
      <c r="J78" s="4"/>
      <c r="K78" s="5">
        <v>0</v>
      </c>
      <c r="L78" s="4"/>
      <c r="M78" s="5">
        <v>-2825184510</v>
      </c>
      <c r="N78" s="4"/>
      <c r="O78" s="5">
        <v>0</v>
      </c>
      <c r="P78" s="4"/>
      <c r="Q78" s="5">
        <v>-2825184510</v>
      </c>
    </row>
    <row r="79" spans="1:17">
      <c r="A79" s="1" t="s">
        <v>210</v>
      </c>
      <c r="C79" s="5">
        <v>0</v>
      </c>
      <c r="D79" s="4"/>
      <c r="E79" s="5">
        <v>312787879</v>
      </c>
      <c r="F79" s="4"/>
      <c r="G79" s="5">
        <v>0</v>
      </c>
      <c r="H79" s="4"/>
      <c r="I79" s="5">
        <v>312787879</v>
      </c>
      <c r="J79" s="4"/>
      <c r="K79" s="5">
        <v>0</v>
      </c>
      <c r="L79" s="4"/>
      <c r="M79" s="5">
        <v>642558784</v>
      </c>
      <c r="N79" s="4"/>
      <c r="O79" s="5">
        <v>0</v>
      </c>
      <c r="P79" s="4"/>
      <c r="Q79" s="5">
        <v>642558784</v>
      </c>
    </row>
    <row r="80" spans="1:17">
      <c r="A80" s="1" t="s">
        <v>142</v>
      </c>
      <c r="C80" s="5">
        <v>0</v>
      </c>
      <c r="D80" s="4"/>
      <c r="E80" s="5">
        <v>246083587</v>
      </c>
      <c r="F80" s="4"/>
      <c r="G80" s="5">
        <v>0</v>
      </c>
      <c r="H80" s="4"/>
      <c r="I80" s="5">
        <v>246083587</v>
      </c>
      <c r="J80" s="4"/>
      <c r="K80" s="5">
        <v>0</v>
      </c>
      <c r="L80" s="4"/>
      <c r="M80" s="5">
        <v>405964391</v>
      </c>
      <c r="N80" s="4"/>
      <c r="O80" s="5">
        <v>0</v>
      </c>
      <c r="P80" s="4"/>
      <c r="Q80" s="5">
        <v>405964391</v>
      </c>
    </row>
    <row r="81" spans="1:17">
      <c r="A81" s="1" t="s">
        <v>129</v>
      </c>
      <c r="C81" s="5">
        <v>0</v>
      </c>
      <c r="D81" s="4"/>
      <c r="E81" s="5">
        <v>-11179867954</v>
      </c>
      <c r="F81" s="4"/>
      <c r="G81" s="5">
        <v>0</v>
      </c>
      <c r="H81" s="4"/>
      <c r="I81" s="5">
        <v>-11179867954</v>
      </c>
      <c r="J81" s="4"/>
      <c r="K81" s="5">
        <v>0</v>
      </c>
      <c r="L81" s="4"/>
      <c r="M81" s="5">
        <v>-6237337195</v>
      </c>
      <c r="N81" s="4"/>
      <c r="O81" s="5">
        <v>0</v>
      </c>
      <c r="P81" s="4"/>
      <c r="Q81" s="5">
        <v>-6237337195</v>
      </c>
    </row>
    <row r="82" spans="1:17">
      <c r="A82" s="1" t="s">
        <v>101</v>
      </c>
      <c r="C82" s="5">
        <v>0</v>
      </c>
      <c r="D82" s="4"/>
      <c r="E82" s="5">
        <v>-12768301042</v>
      </c>
      <c r="F82" s="4"/>
      <c r="G82" s="5">
        <v>0</v>
      </c>
      <c r="H82" s="4"/>
      <c r="I82" s="5">
        <v>-12768301042</v>
      </c>
      <c r="J82" s="4"/>
      <c r="K82" s="5">
        <v>0</v>
      </c>
      <c r="L82" s="4"/>
      <c r="M82" s="5">
        <v>-21085547896</v>
      </c>
      <c r="N82" s="4"/>
      <c r="O82" s="5">
        <v>0</v>
      </c>
      <c r="P82" s="4"/>
      <c r="Q82" s="5">
        <v>-21085547896</v>
      </c>
    </row>
    <row r="83" spans="1:17">
      <c r="A83" s="1" t="s">
        <v>150</v>
      </c>
      <c r="C83" s="5">
        <v>0</v>
      </c>
      <c r="D83" s="4"/>
      <c r="E83" s="5">
        <v>-11708838487</v>
      </c>
      <c r="F83" s="4"/>
      <c r="G83" s="5">
        <v>0</v>
      </c>
      <c r="H83" s="4"/>
      <c r="I83" s="5">
        <v>-11708838487</v>
      </c>
      <c r="J83" s="4"/>
      <c r="K83" s="5">
        <v>0</v>
      </c>
      <c r="L83" s="4"/>
      <c r="M83" s="5">
        <v>-17919025035</v>
      </c>
      <c r="N83" s="4"/>
      <c r="O83" s="5">
        <v>0</v>
      </c>
      <c r="P83" s="4"/>
      <c r="Q83" s="5">
        <v>-17919025035</v>
      </c>
    </row>
    <row r="84" spans="1:17">
      <c r="A84" s="1" t="s">
        <v>147</v>
      </c>
      <c r="C84" s="5">
        <v>0</v>
      </c>
      <c r="D84" s="4"/>
      <c r="E84" s="5">
        <v>279289177</v>
      </c>
      <c r="F84" s="4"/>
      <c r="G84" s="5">
        <v>0</v>
      </c>
      <c r="H84" s="4"/>
      <c r="I84" s="5">
        <v>279289177</v>
      </c>
      <c r="J84" s="4"/>
      <c r="K84" s="5">
        <v>0</v>
      </c>
      <c r="L84" s="4"/>
      <c r="M84" s="5">
        <v>449907746</v>
      </c>
      <c r="N84" s="4"/>
      <c r="O84" s="5">
        <v>0</v>
      </c>
      <c r="P84" s="4"/>
      <c r="Q84" s="5">
        <v>449907746</v>
      </c>
    </row>
    <row r="85" spans="1:17">
      <c r="A85" s="1" t="s">
        <v>145</v>
      </c>
      <c r="C85" s="5">
        <v>0</v>
      </c>
      <c r="D85" s="4"/>
      <c r="E85" s="5">
        <v>-9165662600</v>
      </c>
      <c r="F85" s="4"/>
      <c r="G85" s="5">
        <v>0</v>
      </c>
      <c r="H85" s="4"/>
      <c r="I85" s="5">
        <v>-9165662600</v>
      </c>
      <c r="J85" s="4"/>
      <c r="K85" s="5">
        <v>0</v>
      </c>
      <c r="L85" s="4"/>
      <c r="M85" s="5">
        <v>-10493486839</v>
      </c>
      <c r="N85" s="4"/>
      <c r="O85" s="5">
        <v>0</v>
      </c>
      <c r="P85" s="4"/>
      <c r="Q85" s="5">
        <v>-10493486839</v>
      </c>
    </row>
    <row r="86" spans="1:17" ht="22.5" thickBot="1">
      <c r="C86" s="6">
        <f>SUM(C8:C85)</f>
        <v>1684676997413</v>
      </c>
      <c r="D86" s="4"/>
      <c r="E86" s="6">
        <f>SUM(E8:E85)</f>
        <v>1216510307368</v>
      </c>
      <c r="F86" s="4"/>
      <c r="G86" s="6">
        <f>SUM(G8:G85)</f>
        <v>-194714057613</v>
      </c>
      <c r="H86" s="4"/>
      <c r="I86" s="6">
        <f>SUM(I8:I85)</f>
        <v>2706473247168</v>
      </c>
      <c r="J86" s="4"/>
      <c r="K86" s="6">
        <f>SUM(K8:K85)</f>
        <v>3734529275424</v>
      </c>
      <c r="L86" s="4"/>
      <c r="M86" s="6">
        <f>SUM(M8:M85)</f>
        <v>1739685015767</v>
      </c>
      <c r="N86" s="4"/>
      <c r="O86" s="6">
        <f>SUM(O8:O85)</f>
        <v>-190693178302</v>
      </c>
      <c r="P86" s="4"/>
      <c r="Q86" s="6">
        <f>SUM(Q8:Q85)</f>
        <v>5283521112889</v>
      </c>
    </row>
    <row r="87" spans="1:17" ht="22.5" thickTop="1"/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G14" sqref="G14"/>
    </sheetView>
  </sheetViews>
  <sheetFormatPr defaultRowHeight="21.7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2.5">
      <c r="A3" s="14" t="s">
        <v>354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2.5">
      <c r="A6" s="16" t="s">
        <v>397</v>
      </c>
      <c r="B6" s="16" t="s">
        <v>397</v>
      </c>
      <c r="C6" s="16" t="s">
        <v>397</v>
      </c>
      <c r="E6" s="16" t="s">
        <v>356</v>
      </c>
      <c r="F6" s="16" t="s">
        <v>356</v>
      </c>
      <c r="G6" s="16" t="s">
        <v>356</v>
      </c>
      <c r="I6" s="16" t="s">
        <v>357</v>
      </c>
      <c r="J6" s="16" t="s">
        <v>357</v>
      </c>
      <c r="K6" s="16" t="s">
        <v>357</v>
      </c>
    </row>
    <row r="7" spans="1:11" ht="22.5">
      <c r="A7" s="17" t="s">
        <v>398</v>
      </c>
      <c r="C7" s="17" t="s">
        <v>333</v>
      </c>
      <c r="E7" s="17" t="s">
        <v>399</v>
      </c>
      <c r="G7" s="17" t="s">
        <v>400</v>
      </c>
      <c r="I7" s="17" t="s">
        <v>399</v>
      </c>
      <c r="K7" s="17" t="s">
        <v>400</v>
      </c>
    </row>
    <row r="8" spans="1:11">
      <c r="A8" s="1" t="s">
        <v>339</v>
      </c>
      <c r="C8" s="4" t="s">
        <v>340</v>
      </c>
      <c r="D8" s="4"/>
      <c r="E8" s="5">
        <v>3369067763</v>
      </c>
      <c r="F8" s="4"/>
      <c r="G8" s="7">
        <f>E8/$E$13</f>
        <v>3.570451570988839E-2</v>
      </c>
      <c r="H8" s="4"/>
      <c r="I8" s="5">
        <v>6738135526</v>
      </c>
      <c r="J8" s="4"/>
      <c r="K8" s="7">
        <f>I8/$I$13</f>
        <v>3.7448690055889494E-2</v>
      </c>
    </row>
    <row r="9" spans="1:11">
      <c r="A9" s="1" t="s">
        <v>343</v>
      </c>
      <c r="C9" s="4" t="s">
        <v>344</v>
      </c>
      <c r="D9" s="4"/>
      <c r="E9" s="5">
        <v>6586958201</v>
      </c>
      <c r="F9" s="4"/>
      <c r="G9" s="7">
        <f t="shared" ref="G9:G12" si="0">E9/$E$13</f>
        <v>6.9806892918817989E-2</v>
      </c>
      <c r="H9" s="4"/>
      <c r="I9" s="5">
        <v>6745984976</v>
      </c>
      <c r="J9" s="4"/>
      <c r="K9" s="7">
        <f t="shared" ref="K9:K12" si="1">I9/$I$13</f>
        <v>3.7492315123836696E-2</v>
      </c>
    </row>
    <row r="10" spans="1:11">
      <c r="A10" s="1" t="s">
        <v>346</v>
      </c>
      <c r="C10" s="4" t="s">
        <v>347</v>
      </c>
      <c r="D10" s="4"/>
      <c r="E10" s="5">
        <v>8226569114</v>
      </c>
      <c r="F10" s="4"/>
      <c r="G10" s="7">
        <f t="shared" si="0"/>
        <v>8.7183068680027495E-2</v>
      </c>
      <c r="H10" s="4"/>
      <c r="I10" s="5">
        <v>13981052920</v>
      </c>
      <c r="J10" s="4"/>
      <c r="K10" s="7">
        <f t="shared" si="1"/>
        <v>7.7702817854552714E-2</v>
      </c>
    </row>
    <row r="11" spans="1:11">
      <c r="A11" s="1" t="s">
        <v>346</v>
      </c>
      <c r="C11" s="4" t="s">
        <v>349</v>
      </c>
      <c r="D11" s="4"/>
      <c r="E11" s="5">
        <v>19464786574</v>
      </c>
      <c r="F11" s="4"/>
      <c r="G11" s="7">
        <f t="shared" si="0"/>
        <v>0.20628281379599178</v>
      </c>
      <c r="H11" s="4"/>
      <c r="I11" s="5">
        <v>38957782989</v>
      </c>
      <c r="J11" s="4"/>
      <c r="K11" s="7">
        <f t="shared" si="1"/>
        <v>0.21651656230276675</v>
      </c>
    </row>
    <row r="12" spans="1:11">
      <c r="A12" s="1" t="s">
        <v>346</v>
      </c>
      <c r="C12" s="4" t="s">
        <v>352</v>
      </c>
      <c r="D12" s="4"/>
      <c r="E12" s="5">
        <v>56712328766</v>
      </c>
      <c r="F12" s="4"/>
      <c r="G12" s="7">
        <f t="shared" si="0"/>
        <v>0.60102270889527432</v>
      </c>
      <c r="H12" s="4"/>
      <c r="I12" s="5">
        <v>113506849303</v>
      </c>
      <c r="J12" s="4"/>
      <c r="K12" s="7">
        <f t="shared" si="1"/>
        <v>0.63083961466295435</v>
      </c>
    </row>
    <row r="13" spans="1:11" ht="22.5" thickBot="1">
      <c r="E13" s="6">
        <f>SUM(E8:E12)</f>
        <v>94359710418</v>
      </c>
      <c r="F13" s="4"/>
      <c r="G13" s="11">
        <f>SUM(G8:G12)</f>
        <v>1</v>
      </c>
      <c r="H13" s="4"/>
      <c r="I13" s="6">
        <f>SUM(I8:I12)</f>
        <v>179929805714</v>
      </c>
      <c r="J13" s="4"/>
      <c r="K13" s="11">
        <f>SUM(K8:K12)</f>
        <v>1</v>
      </c>
    </row>
    <row r="14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10" sqref="E10"/>
    </sheetView>
  </sheetViews>
  <sheetFormatPr defaultRowHeight="21.75"/>
  <cols>
    <col min="1" max="1" width="34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14" t="s">
        <v>0</v>
      </c>
      <c r="B2" s="14"/>
      <c r="C2" s="14"/>
      <c r="D2" s="14"/>
      <c r="E2" s="14"/>
    </row>
    <row r="3" spans="1:5" ht="22.5">
      <c r="A3" s="14" t="s">
        <v>354</v>
      </c>
      <c r="B3" s="14"/>
      <c r="C3" s="14"/>
      <c r="D3" s="14"/>
      <c r="E3" s="14"/>
    </row>
    <row r="4" spans="1:5" ht="22.5">
      <c r="A4" s="14" t="s">
        <v>2</v>
      </c>
      <c r="B4" s="14"/>
      <c r="C4" s="14"/>
      <c r="D4" s="14"/>
      <c r="E4" s="14"/>
    </row>
    <row r="5" spans="1:5" ht="22.5">
      <c r="E5" s="9" t="s">
        <v>410</v>
      </c>
    </row>
    <row r="6" spans="1:5" ht="22.5">
      <c r="A6" s="14" t="s">
        <v>401</v>
      </c>
      <c r="C6" s="16" t="s">
        <v>356</v>
      </c>
      <c r="E6" s="10" t="s">
        <v>411</v>
      </c>
    </row>
    <row r="7" spans="1:5" ht="22.5">
      <c r="A7" s="16" t="s">
        <v>401</v>
      </c>
      <c r="C7" s="17" t="s">
        <v>336</v>
      </c>
      <c r="E7" s="17" t="s">
        <v>336</v>
      </c>
    </row>
    <row r="8" spans="1:5">
      <c r="A8" s="1" t="s">
        <v>412</v>
      </c>
      <c r="C8" s="5">
        <v>1805849765</v>
      </c>
      <c r="D8" s="4"/>
      <c r="E8" s="5">
        <v>5514453629</v>
      </c>
    </row>
    <row r="9" spans="1:5">
      <c r="A9" s="1" t="s">
        <v>413</v>
      </c>
      <c r="C9" s="5">
        <v>0</v>
      </c>
      <c r="D9" s="4"/>
      <c r="E9" s="5">
        <v>360609078</v>
      </c>
    </row>
    <row r="10" spans="1:5" ht="23.25" thickBot="1">
      <c r="A10" s="2" t="s">
        <v>363</v>
      </c>
      <c r="C10" s="6">
        <v>1805849765</v>
      </c>
      <c r="D10" s="4"/>
      <c r="E10" s="6">
        <v>5875062707</v>
      </c>
    </row>
    <row r="11" spans="1:5" ht="22.5" thickTop="1"/>
  </sheetData>
  <mergeCells count="7">
    <mergeCell ref="E7"/>
    <mergeCell ref="A6:A7"/>
    <mergeCell ref="C7"/>
    <mergeCell ref="C6"/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67"/>
  <sheetViews>
    <sheetView rightToLeft="1" workbookViewId="0">
      <selection activeCell="E16" sqref="E16"/>
    </sheetView>
  </sheetViews>
  <sheetFormatPr defaultRowHeight="21.75"/>
  <cols>
    <col min="1" max="1" width="33.28515625" style="1" bestFit="1" customWidth="1"/>
    <col min="2" max="2" width="1" style="1" customWidth="1"/>
    <col min="3" max="3" width="16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29.85546875" style="1" customWidth="1"/>
    <col min="26" max="26" width="1" style="1" customWidth="1"/>
    <col min="27" max="27" width="14.28515625" style="1" bestFit="1" customWidth="1"/>
    <col min="28" max="16384" width="9.140625" style="1"/>
  </cols>
  <sheetData>
    <row r="2" spans="1:28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8" ht="22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8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8" ht="22.5">
      <c r="A6" s="14" t="s">
        <v>3</v>
      </c>
      <c r="C6" s="16" t="s">
        <v>415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8" ht="22.5">
      <c r="A7" s="14" t="s">
        <v>3</v>
      </c>
      <c r="C7" s="15" t="s">
        <v>7</v>
      </c>
      <c r="E7" s="15" t="s">
        <v>8</v>
      </c>
      <c r="G7" s="15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8" ht="22.5">
      <c r="A8" s="16" t="s">
        <v>3</v>
      </c>
      <c r="C8" s="16" t="s">
        <v>7</v>
      </c>
      <c r="E8" s="16" t="s">
        <v>8</v>
      </c>
      <c r="G8" s="16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8">
      <c r="A9" s="1" t="s">
        <v>15</v>
      </c>
      <c r="C9" s="5">
        <v>27874666</v>
      </c>
      <c r="D9" s="4"/>
      <c r="E9" s="5">
        <v>285234915751</v>
      </c>
      <c r="F9" s="4"/>
      <c r="G9" s="5">
        <v>257601827016.75201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0</v>
      </c>
      <c r="P9" s="4"/>
      <c r="Q9" s="5">
        <v>27874666</v>
      </c>
      <c r="R9" s="4"/>
      <c r="S9" s="5">
        <v>9850</v>
      </c>
      <c r="T9" s="4"/>
      <c r="U9" s="5">
        <v>285234915751</v>
      </c>
      <c r="V9" s="4"/>
      <c r="W9" s="5">
        <v>273130031874.59698</v>
      </c>
      <c r="Y9" s="7">
        <v>1.3749481631378881E-3</v>
      </c>
      <c r="AA9" s="3"/>
      <c r="AB9" s="3"/>
    </row>
    <row r="10" spans="1:28">
      <c r="A10" s="1" t="s">
        <v>17</v>
      </c>
      <c r="C10" s="5">
        <v>64161723</v>
      </c>
      <c r="D10" s="4"/>
      <c r="E10" s="5">
        <v>131768105438</v>
      </c>
      <c r="F10" s="4"/>
      <c r="G10" s="5">
        <v>131992758439.13901</v>
      </c>
      <c r="H10" s="4"/>
      <c r="I10" s="5">
        <v>0</v>
      </c>
      <c r="J10" s="4"/>
      <c r="K10" s="5">
        <v>0</v>
      </c>
      <c r="L10" s="4"/>
      <c r="M10" s="5">
        <v>-28307011</v>
      </c>
      <c r="N10" s="4"/>
      <c r="O10" s="5">
        <v>64291093437</v>
      </c>
      <c r="P10" s="4"/>
      <c r="Q10" s="5">
        <v>35854712</v>
      </c>
      <c r="R10" s="4"/>
      <c r="S10" s="5">
        <v>2346</v>
      </c>
      <c r="T10" s="4"/>
      <c r="U10" s="5">
        <v>73634360969</v>
      </c>
      <c r="V10" s="4"/>
      <c r="W10" s="5">
        <v>83675400325.047699</v>
      </c>
      <c r="Y10" s="7">
        <v>4.2122551367611863E-4</v>
      </c>
      <c r="AA10" s="3"/>
      <c r="AB10" s="3"/>
    </row>
    <row r="11" spans="1:28">
      <c r="A11" s="1" t="s">
        <v>18</v>
      </c>
      <c r="C11" s="5">
        <v>102349698</v>
      </c>
      <c r="D11" s="4"/>
      <c r="E11" s="5">
        <v>547344877826</v>
      </c>
      <c r="F11" s="4"/>
      <c r="G11" s="5">
        <v>726956342381.03198</v>
      </c>
      <c r="H11" s="4"/>
      <c r="I11" s="5">
        <v>29548497</v>
      </c>
      <c r="J11" s="4"/>
      <c r="K11" s="5">
        <v>209547836914</v>
      </c>
      <c r="L11" s="4"/>
      <c r="M11" s="5">
        <v>0</v>
      </c>
      <c r="N11" s="4"/>
      <c r="O11" s="5">
        <v>0</v>
      </c>
      <c r="P11" s="4"/>
      <c r="Q11" s="5">
        <v>131898195</v>
      </c>
      <c r="R11" s="4"/>
      <c r="S11" s="5">
        <v>7180</v>
      </c>
      <c r="T11" s="4"/>
      <c r="U11" s="5">
        <v>756892714740</v>
      </c>
      <c r="V11" s="4"/>
      <c r="W11" s="5">
        <v>942077972278.35706</v>
      </c>
      <c r="Y11" s="7">
        <v>4.7424604633426477E-3</v>
      </c>
      <c r="AA11" s="3"/>
      <c r="AB11" s="3"/>
    </row>
    <row r="12" spans="1:28">
      <c r="A12" s="1" t="s">
        <v>19</v>
      </c>
      <c r="C12" s="5">
        <v>148430177</v>
      </c>
      <c r="D12" s="4"/>
      <c r="E12" s="5">
        <v>1213950886141</v>
      </c>
      <c r="F12" s="4"/>
      <c r="G12" s="5">
        <v>1372150332233.95</v>
      </c>
      <c r="H12" s="4"/>
      <c r="I12" s="5">
        <v>0</v>
      </c>
      <c r="J12" s="4"/>
      <c r="K12" s="5">
        <v>0</v>
      </c>
      <c r="L12" s="4"/>
      <c r="M12" s="5">
        <v>-10000000</v>
      </c>
      <c r="N12" s="4"/>
      <c r="O12" s="5">
        <v>88348441144</v>
      </c>
      <c r="P12" s="4"/>
      <c r="Q12" s="5">
        <v>138430177</v>
      </c>
      <c r="R12" s="4"/>
      <c r="S12" s="5">
        <v>9375</v>
      </c>
      <c r="T12" s="4"/>
      <c r="U12" s="5">
        <v>1132164896873</v>
      </c>
      <c r="V12" s="4"/>
      <c r="W12" s="5">
        <v>1290998100324.79</v>
      </c>
      <c r="Y12" s="7">
        <v>6.4989391846556792E-3</v>
      </c>
      <c r="AA12" s="3"/>
      <c r="AB12" s="3"/>
    </row>
    <row r="13" spans="1:28">
      <c r="A13" s="1" t="s">
        <v>21</v>
      </c>
      <c r="C13" s="5">
        <v>42820359</v>
      </c>
      <c r="D13" s="4"/>
      <c r="E13" s="5">
        <v>450322411332</v>
      </c>
      <c r="F13" s="4"/>
      <c r="G13" s="5">
        <v>512435824782.66998</v>
      </c>
      <c r="H13" s="4"/>
      <c r="I13" s="5">
        <v>0</v>
      </c>
      <c r="J13" s="4"/>
      <c r="K13" s="5">
        <v>0</v>
      </c>
      <c r="L13" s="4"/>
      <c r="M13" s="5">
        <v>-9199478</v>
      </c>
      <c r="N13" s="4"/>
      <c r="O13" s="5">
        <v>119424360144</v>
      </c>
      <c r="P13" s="4"/>
      <c r="Q13" s="5">
        <v>33620881</v>
      </c>
      <c r="R13" s="4"/>
      <c r="S13" s="5">
        <v>13420</v>
      </c>
      <c r="T13" s="4"/>
      <c r="U13" s="5">
        <v>353575648530</v>
      </c>
      <c r="V13" s="4"/>
      <c r="W13" s="5">
        <v>448833390078.05103</v>
      </c>
      <c r="Y13" s="7">
        <v>2.2594463194223506E-3</v>
      </c>
      <c r="AA13" s="3"/>
      <c r="AB13" s="3"/>
    </row>
    <row r="14" spans="1:28">
      <c r="A14" s="1" t="s">
        <v>23</v>
      </c>
      <c r="C14" s="5">
        <v>11661853</v>
      </c>
      <c r="D14" s="4"/>
      <c r="E14" s="5">
        <v>27939139222</v>
      </c>
      <c r="F14" s="4"/>
      <c r="G14" s="5">
        <v>26206398836.653599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0</v>
      </c>
      <c r="P14" s="4"/>
      <c r="Q14" s="5">
        <v>11661853</v>
      </c>
      <c r="R14" s="4"/>
      <c r="S14" s="5">
        <v>2294</v>
      </c>
      <c r="T14" s="4"/>
      <c r="U14" s="5">
        <v>27939139222</v>
      </c>
      <c r="V14" s="4"/>
      <c r="W14" s="5">
        <v>26612429805.791698</v>
      </c>
      <c r="Y14" s="7">
        <v>1.3396810020111329E-4</v>
      </c>
      <c r="AA14" s="3"/>
      <c r="AB14" s="3"/>
    </row>
    <row r="15" spans="1:28">
      <c r="A15" s="1" t="s">
        <v>24</v>
      </c>
      <c r="C15" s="5">
        <v>1048429</v>
      </c>
      <c r="D15" s="4"/>
      <c r="E15" s="5">
        <v>97752551579</v>
      </c>
      <c r="F15" s="4"/>
      <c r="G15" s="5">
        <v>202206722020.88901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0</v>
      </c>
      <c r="P15" s="4"/>
      <c r="Q15" s="5">
        <v>1048429</v>
      </c>
      <c r="R15" s="4"/>
      <c r="S15" s="5">
        <v>191700</v>
      </c>
      <c r="T15" s="4"/>
      <c r="U15" s="5">
        <v>97752551579</v>
      </c>
      <c r="V15" s="4"/>
      <c r="W15" s="5">
        <v>199933095788.14001</v>
      </c>
      <c r="Y15" s="7">
        <v>1.0064716828012128E-3</v>
      </c>
      <c r="AA15" s="3"/>
      <c r="AB15" s="3"/>
    </row>
    <row r="16" spans="1:28">
      <c r="A16" s="1" t="s">
        <v>25</v>
      </c>
      <c r="C16" s="5">
        <v>72775114</v>
      </c>
      <c r="D16" s="4"/>
      <c r="E16" s="5">
        <v>786993470374</v>
      </c>
      <c r="F16" s="4"/>
      <c r="G16" s="5">
        <v>692092812930.31702</v>
      </c>
      <c r="H16" s="4"/>
      <c r="I16" s="5">
        <v>0</v>
      </c>
      <c r="J16" s="4"/>
      <c r="K16" s="5">
        <v>0</v>
      </c>
      <c r="L16" s="4"/>
      <c r="M16" s="5">
        <v>-16000000</v>
      </c>
      <c r="N16" s="4"/>
      <c r="O16" s="5">
        <v>165528720502</v>
      </c>
      <c r="P16" s="4"/>
      <c r="Q16" s="5">
        <v>56775114</v>
      </c>
      <c r="R16" s="4"/>
      <c r="S16" s="5">
        <v>10340</v>
      </c>
      <c r="T16" s="4"/>
      <c r="U16" s="5">
        <v>613968725615</v>
      </c>
      <c r="V16" s="4"/>
      <c r="W16" s="5">
        <v>583985556899.44299</v>
      </c>
      <c r="Y16" s="7">
        <v>2.9398080586268394E-3</v>
      </c>
      <c r="AA16" s="3"/>
      <c r="AB16" s="3"/>
    </row>
    <row r="17" spans="1:28">
      <c r="A17" s="1" t="s">
        <v>26</v>
      </c>
      <c r="C17" s="5">
        <v>12222262</v>
      </c>
      <c r="D17" s="4"/>
      <c r="E17" s="5">
        <v>423556355577</v>
      </c>
      <c r="F17" s="4"/>
      <c r="G17" s="5">
        <v>395389997743.86499</v>
      </c>
      <c r="H17" s="4"/>
      <c r="I17" s="5">
        <v>0</v>
      </c>
      <c r="J17" s="4"/>
      <c r="K17" s="5">
        <v>0</v>
      </c>
      <c r="L17" s="4"/>
      <c r="M17" s="5">
        <v>-1090973</v>
      </c>
      <c r="N17" s="4"/>
      <c r="O17" s="5">
        <v>35256800346</v>
      </c>
      <c r="P17" s="4"/>
      <c r="Q17" s="5">
        <v>11131289</v>
      </c>
      <c r="R17" s="4"/>
      <c r="S17" s="5">
        <v>33250</v>
      </c>
      <c r="T17" s="4"/>
      <c r="U17" s="5">
        <v>385749233789</v>
      </c>
      <c r="V17" s="4"/>
      <c r="W17" s="5">
        <v>368180396151.841</v>
      </c>
      <c r="Y17" s="7">
        <v>1.8534357277297875E-3</v>
      </c>
      <c r="AA17" s="3"/>
      <c r="AB17" s="3"/>
    </row>
    <row r="18" spans="1:28">
      <c r="A18" s="1" t="s">
        <v>27</v>
      </c>
      <c r="C18" s="5">
        <v>2010777</v>
      </c>
      <c r="D18" s="4"/>
      <c r="E18" s="5">
        <v>105004293245</v>
      </c>
      <c r="F18" s="4"/>
      <c r="G18" s="5">
        <v>153280280730.586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0</v>
      </c>
      <c r="P18" s="4"/>
      <c r="Q18" s="5">
        <v>2010777</v>
      </c>
      <c r="R18" s="4"/>
      <c r="S18" s="5">
        <v>74830</v>
      </c>
      <c r="T18" s="4"/>
      <c r="U18" s="5">
        <v>105004293245</v>
      </c>
      <c r="V18" s="4"/>
      <c r="W18" s="5">
        <v>149679804346.46701</v>
      </c>
      <c r="Y18" s="7">
        <v>7.5349448258221481E-4</v>
      </c>
      <c r="AA18" s="3"/>
      <c r="AB18" s="3"/>
    </row>
    <row r="19" spans="1:28">
      <c r="A19" s="1" t="s">
        <v>29</v>
      </c>
      <c r="C19" s="5">
        <v>2002500</v>
      </c>
      <c r="D19" s="4"/>
      <c r="E19" s="5">
        <v>99511931457</v>
      </c>
      <c r="F19" s="4"/>
      <c r="G19" s="5">
        <v>147609491913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0</v>
      </c>
      <c r="P19" s="4"/>
      <c r="Q19" s="5">
        <v>2002500</v>
      </c>
      <c r="R19" s="4"/>
      <c r="S19" s="5">
        <v>75700</v>
      </c>
      <c r="T19" s="4"/>
      <c r="U19" s="5">
        <v>99511931457</v>
      </c>
      <c r="V19" s="4"/>
      <c r="W19" s="5">
        <v>150796741401</v>
      </c>
      <c r="Y19" s="7">
        <v>7.5911719108091218E-4</v>
      </c>
      <c r="AA19" s="3"/>
      <c r="AB19" s="3"/>
    </row>
    <row r="20" spans="1:28">
      <c r="A20" s="1" t="s">
        <v>30</v>
      </c>
      <c r="C20" s="5">
        <v>48535846</v>
      </c>
      <c r="D20" s="4"/>
      <c r="E20" s="5">
        <v>180819245674</v>
      </c>
      <c r="F20" s="4"/>
      <c r="G20" s="5">
        <v>206743954756.83401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0</v>
      </c>
      <c r="P20" s="4"/>
      <c r="Q20" s="5">
        <v>48535846</v>
      </c>
      <c r="R20" s="4"/>
      <c r="S20" s="5">
        <v>4498</v>
      </c>
      <c r="T20" s="4"/>
      <c r="U20" s="5">
        <v>180819245674</v>
      </c>
      <c r="V20" s="4"/>
      <c r="W20" s="5">
        <v>217172888485.81</v>
      </c>
      <c r="Y20" s="7">
        <v>1.0932575303327012E-3</v>
      </c>
      <c r="AA20" s="3"/>
      <c r="AB20" s="3"/>
    </row>
    <row r="21" spans="1:28">
      <c r="A21" s="1" t="s">
        <v>31</v>
      </c>
      <c r="C21" s="5">
        <v>21690833</v>
      </c>
      <c r="D21" s="4"/>
      <c r="E21" s="5">
        <v>55917149931</v>
      </c>
      <c r="F21" s="4"/>
      <c r="G21" s="5">
        <v>56986001411.525703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0</v>
      </c>
      <c r="P21" s="4"/>
      <c r="Q21" s="5">
        <v>21690833</v>
      </c>
      <c r="R21" s="4"/>
      <c r="S21" s="5">
        <v>2883</v>
      </c>
      <c r="T21" s="4"/>
      <c r="U21" s="5">
        <v>55917149931</v>
      </c>
      <c r="V21" s="4"/>
      <c r="W21" s="5">
        <v>62207740276.194099</v>
      </c>
      <c r="Y21" s="7">
        <v>3.1315640260673585E-4</v>
      </c>
      <c r="AA21" s="3"/>
      <c r="AB21" s="3"/>
    </row>
    <row r="22" spans="1:28">
      <c r="A22" s="1" t="s">
        <v>33</v>
      </c>
      <c r="C22" s="5">
        <v>2642605</v>
      </c>
      <c r="D22" s="4"/>
      <c r="E22" s="5">
        <v>18595440922</v>
      </c>
      <c r="F22" s="4"/>
      <c r="G22" s="5">
        <v>46713588723.036201</v>
      </c>
      <c r="H22" s="4"/>
      <c r="I22" s="5">
        <v>0</v>
      </c>
      <c r="J22" s="4"/>
      <c r="K22" s="5">
        <v>0</v>
      </c>
      <c r="L22" s="4"/>
      <c r="M22" s="5">
        <v>-2642430</v>
      </c>
      <c r="N22" s="4"/>
      <c r="O22" s="5">
        <v>47016334096</v>
      </c>
      <c r="P22" s="4"/>
      <c r="Q22" s="5">
        <v>175</v>
      </c>
      <c r="R22" s="4"/>
      <c r="S22" s="5">
        <v>18720</v>
      </c>
      <c r="T22" s="4"/>
      <c r="U22" s="5">
        <v>1231446</v>
      </c>
      <c r="V22" s="4"/>
      <c r="W22" s="5">
        <v>3258873.0720000002</v>
      </c>
      <c r="Y22" s="7">
        <v>1.64053052441454E-8</v>
      </c>
      <c r="AA22" s="3"/>
      <c r="AB22" s="3"/>
    </row>
    <row r="23" spans="1:28">
      <c r="A23" s="1" t="s">
        <v>34</v>
      </c>
      <c r="C23" s="5">
        <v>1808354019</v>
      </c>
      <c r="D23" s="4"/>
      <c r="E23" s="5">
        <v>1716101109829</v>
      </c>
      <c r="F23" s="4"/>
      <c r="G23" s="5">
        <v>1484092453955.6499</v>
      </c>
      <c r="H23" s="4"/>
      <c r="I23" s="5">
        <v>0</v>
      </c>
      <c r="J23" s="4"/>
      <c r="K23" s="5">
        <v>0</v>
      </c>
      <c r="L23" s="4"/>
      <c r="M23" s="5">
        <v>-39197461</v>
      </c>
      <c r="N23" s="4"/>
      <c r="O23" s="5">
        <v>36663844888</v>
      </c>
      <c r="P23" s="4"/>
      <c r="Q23" s="5">
        <v>1769156558</v>
      </c>
      <c r="R23" s="4"/>
      <c r="S23" s="5">
        <v>876</v>
      </c>
      <c r="T23" s="4"/>
      <c r="U23" s="5">
        <v>1678903301441</v>
      </c>
      <c r="V23" s="4"/>
      <c r="W23" s="5">
        <v>1541678888982.9399</v>
      </c>
      <c r="Y23" s="7">
        <v>7.7608769054323202E-3</v>
      </c>
      <c r="AA23" s="3"/>
      <c r="AB23" s="3"/>
    </row>
    <row r="24" spans="1:28">
      <c r="A24" s="1" t="s">
        <v>35</v>
      </c>
      <c r="C24" s="5">
        <v>10853574</v>
      </c>
      <c r="D24" s="4"/>
      <c r="E24" s="5">
        <v>193335580845</v>
      </c>
      <c r="F24" s="4"/>
      <c r="G24" s="5">
        <v>203304337429.85999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0</v>
      </c>
      <c r="P24" s="4"/>
      <c r="Q24" s="5">
        <v>10853574</v>
      </c>
      <c r="R24" s="4"/>
      <c r="S24" s="5">
        <v>20430</v>
      </c>
      <c r="T24" s="4"/>
      <c r="U24" s="5">
        <v>193335580845</v>
      </c>
      <c r="V24" s="4"/>
      <c r="W24" s="5">
        <v>220579267854.065</v>
      </c>
      <c r="Y24" s="7">
        <v>1.110405388527524E-3</v>
      </c>
      <c r="AA24" s="3"/>
      <c r="AB24" s="3"/>
    </row>
    <row r="25" spans="1:28">
      <c r="A25" s="1" t="s">
        <v>36</v>
      </c>
      <c r="C25" s="5">
        <v>33798763</v>
      </c>
      <c r="D25" s="4"/>
      <c r="E25" s="5">
        <v>289497806562</v>
      </c>
      <c r="F25" s="4"/>
      <c r="G25" s="5">
        <v>308650538955.39099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0</v>
      </c>
      <c r="P25" s="4"/>
      <c r="Q25" s="5">
        <v>33798763</v>
      </c>
      <c r="R25" s="4"/>
      <c r="S25" s="5">
        <v>9820</v>
      </c>
      <c r="T25" s="4"/>
      <c r="U25" s="5">
        <v>289497806562</v>
      </c>
      <c r="V25" s="4"/>
      <c r="W25" s="5">
        <v>330168659318.29401</v>
      </c>
      <c r="Y25" s="7">
        <v>1.6620830325382078E-3</v>
      </c>
      <c r="AA25" s="3"/>
      <c r="AB25" s="3"/>
    </row>
    <row r="26" spans="1:28">
      <c r="A26" s="1" t="s">
        <v>37</v>
      </c>
      <c r="C26" s="5">
        <v>5822450</v>
      </c>
      <c r="D26" s="4"/>
      <c r="E26" s="5">
        <v>18648165048</v>
      </c>
      <c r="F26" s="4"/>
      <c r="G26" s="5">
        <v>18951457477.1408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0</v>
      </c>
      <c r="P26" s="4"/>
      <c r="Q26" s="5">
        <v>5822450</v>
      </c>
      <c r="R26" s="4"/>
      <c r="S26" s="5">
        <v>3414</v>
      </c>
      <c r="T26" s="4"/>
      <c r="U26" s="5">
        <v>18648165048</v>
      </c>
      <c r="V26" s="4"/>
      <c r="W26" s="5">
        <v>19773922929.999599</v>
      </c>
      <c r="Y26" s="7">
        <v>9.9542766586415064E-5</v>
      </c>
      <c r="AA26" s="3"/>
      <c r="AB26" s="3"/>
    </row>
    <row r="27" spans="1:28">
      <c r="A27" s="1" t="s">
        <v>38</v>
      </c>
      <c r="C27" s="5">
        <v>30000357</v>
      </c>
      <c r="D27" s="4"/>
      <c r="E27" s="5">
        <v>289030595408</v>
      </c>
      <c r="F27" s="4"/>
      <c r="G27" s="5">
        <v>274261904077.82101</v>
      </c>
      <c r="H27" s="4"/>
      <c r="I27" s="5">
        <v>0</v>
      </c>
      <c r="J27" s="4"/>
      <c r="K27" s="5">
        <v>0</v>
      </c>
      <c r="L27" s="4"/>
      <c r="M27" s="5">
        <v>-30000357</v>
      </c>
      <c r="N27" s="4"/>
      <c r="O27" s="5">
        <v>294108703298</v>
      </c>
      <c r="P27" s="4"/>
      <c r="Q27" s="5">
        <v>0</v>
      </c>
      <c r="R27" s="4"/>
      <c r="S27" s="5">
        <v>0</v>
      </c>
      <c r="T27" s="4"/>
      <c r="U27" s="5">
        <v>0</v>
      </c>
      <c r="V27" s="4"/>
      <c r="W27" s="5">
        <v>0</v>
      </c>
      <c r="Y27" s="7">
        <v>0</v>
      </c>
      <c r="AA27" s="3"/>
      <c r="AB27" s="3"/>
    </row>
    <row r="28" spans="1:28">
      <c r="A28" s="1" t="s">
        <v>39</v>
      </c>
      <c r="C28" s="5">
        <v>44457712</v>
      </c>
      <c r="D28" s="4"/>
      <c r="E28" s="5">
        <v>180094537874</v>
      </c>
      <c r="F28" s="4"/>
      <c r="G28" s="5">
        <v>208566453877.12701</v>
      </c>
      <c r="H28" s="4"/>
      <c r="I28" s="5">
        <v>0</v>
      </c>
      <c r="J28" s="4"/>
      <c r="K28" s="5">
        <v>0</v>
      </c>
      <c r="L28" s="4"/>
      <c r="M28" s="5">
        <v>0</v>
      </c>
      <c r="N28" s="4"/>
      <c r="O28" s="5">
        <v>0</v>
      </c>
      <c r="P28" s="4"/>
      <c r="Q28" s="5">
        <v>44457712</v>
      </c>
      <c r="R28" s="4"/>
      <c r="S28" s="5">
        <v>5091</v>
      </c>
      <c r="T28" s="4"/>
      <c r="U28" s="5">
        <v>180094537874</v>
      </c>
      <c r="V28" s="4"/>
      <c r="W28" s="5">
        <v>225150936532.75101</v>
      </c>
      <c r="Y28" s="7">
        <v>1.1334193625277187E-3</v>
      </c>
      <c r="AA28" s="3"/>
      <c r="AB28" s="3"/>
    </row>
    <row r="29" spans="1:28">
      <c r="A29" s="1" t="s">
        <v>40</v>
      </c>
      <c r="C29" s="5">
        <v>26413139</v>
      </c>
      <c r="D29" s="4"/>
      <c r="E29" s="5">
        <v>232643999494</v>
      </c>
      <c r="F29" s="4"/>
      <c r="G29" s="5">
        <v>314512361778.41699</v>
      </c>
      <c r="H29" s="4"/>
      <c r="I29" s="5">
        <v>0</v>
      </c>
      <c r="J29" s="4"/>
      <c r="K29" s="5">
        <v>0</v>
      </c>
      <c r="L29" s="4"/>
      <c r="M29" s="5">
        <v>0</v>
      </c>
      <c r="N29" s="4"/>
      <c r="O29" s="5">
        <v>0</v>
      </c>
      <c r="P29" s="4"/>
      <c r="Q29" s="5">
        <v>26413139</v>
      </c>
      <c r="R29" s="4"/>
      <c r="S29" s="5">
        <v>13040</v>
      </c>
      <c r="T29" s="4"/>
      <c r="U29" s="5">
        <v>232643999494</v>
      </c>
      <c r="V29" s="4"/>
      <c r="W29" s="5">
        <v>342626666465.37598</v>
      </c>
      <c r="Y29" s="7">
        <v>1.7247971688258775E-3</v>
      </c>
      <c r="AA29" s="3"/>
      <c r="AB29" s="3"/>
    </row>
    <row r="30" spans="1:28">
      <c r="A30" s="1" t="s">
        <v>41</v>
      </c>
      <c r="C30" s="5">
        <v>85039263</v>
      </c>
      <c r="D30" s="4"/>
      <c r="E30" s="5">
        <v>1106676006246</v>
      </c>
      <c r="F30" s="4"/>
      <c r="G30" s="5">
        <v>1350977003396.5801</v>
      </c>
      <c r="H30" s="4"/>
      <c r="I30" s="5">
        <v>0</v>
      </c>
      <c r="J30" s="4"/>
      <c r="K30" s="5">
        <v>0</v>
      </c>
      <c r="L30" s="4"/>
      <c r="M30" s="5">
        <v>-1000000</v>
      </c>
      <c r="N30" s="4"/>
      <c r="O30" s="5">
        <v>15840474155</v>
      </c>
      <c r="P30" s="4"/>
      <c r="Q30" s="5">
        <v>84039263</v>
      </c>
      <c r="R30" s="4"/>
      <c r="S30" s="5">
        <v>17680</v>
      </c>
      <c r="T30" s="4"/>
      <c r="U30" s="5">
        <v>1093662299784</v>
      </c>
      <c r="V30" s="4"/>
      <c r="W30" s="5">
        <v>1478046333360.0801</v>
      </c>
      <c r="Y30" s="7">
        <v>7.4405479219480332E-3</v>
      </c>
      <c r="AA30" s="3"/>
      <c r="AB30" s="3"/>
    </row>
    <row r="31" spans="1:28">
      <c r="A31" s="1" t="s">
        <v>42</v>
      </c>
      <c r="C31" s="5">
        <v>3000000</v>
      </c>
      <c r="D31" s="4"/>
      <c r="E31" s="5">
        <v>63102996540</v>
      </c>
      <c r="F31" s="4"/>
      <c r="G31" s="5">
        <v>71713113480</v>
      </c>
      <c r="H31" s="4"/>
      <c r="I31" s="5">
        <v>0</v>
      </c>
      <c r="J31" s="4"/>
      <c r="K31" s="5">
        <v>0</v>
      </c>
      <c r="L31" s="4"/>
      <c r="M31" s="5">
        <v>0</v>
      </c>
      <c r="N31" s="4"/>
      <c r="O31" s="5">
        <v>0</v>
      </c>
      <c r="P31" s="4"/>
      <c r="Q31" s="5">
        <v>3000000</v>
      </c>
      <c r="R31" s="4"/>
      <c r="S31" s="5">
        <v>29430</v>
      </c>
      <c r="T31" s="4"/>
      <c r="U31" s="5">
        <v>63102996540</v>
      </c>
      <c r="V31" s="4"/>
      <c r="W31" s="5">
        <v>87828419880</v>
      </c>
      <c r="Y31" s="7">
        <v>4.4213199023369887E-4</v>
      </c>
      <c r="AA31" s="3"/>
      <c r="AB31" s="3"/>
    </row>
    <row r="32" spans="1:28">
      <c r="A32" s="1" t="s">
        <v>43</v>
      </c>
      <c r="C32" s="5">
        <v>1900000</v>
      </c>
      <c r="D32" s="4"/>
      <c r="E32" s="5">
        <v>36107436561</v>
      </c>
      <c r="F32" s="4"/>
      <c r="G32" s="5">
        <v>35930169868</v>
      </c>
      <c r="H32" s="4"/>
      <c r="I32" s="5">
        <v>500000</v>
      </c>
      <c r="J32" s="4"/>
      <c r="K32" s="5">
        <v>9501609346</v>
      </c>
      <c r="L32" s="4"/>
      <c r="M32" s="5">
        <v>0</v>
      </c>
      <c r="N32" s="4"/>
      <c r="O32" s="5">
        <v>0</v>
      </c>
      <c r="P32" s="4"/>
      <c r="Q32" s="5">
        <v>2400000</v>
      </c>
      <c r="R32" s="4"/>
      <c r="S32" s="5">
        <v>20280</v>
      </c>
      <c r="T32" s="4"/>
      <c r="U32" s="5">
        <v>45609045907</v>
      </c>
      <c r="V32" s="4"/>
      <c r="W32" s="5">
        <v>48417542784</v>
      </c>
      <c r="Y32" s="7">
        <v>2.4373596362730308E-4</v>
      </c>
      <c r="AA32" s="3"/>
      <c r="AB32" s="3"/>
    </row>
    <row r="33" spans="1:28">
      <c r="A33" s="1" t="s">
        <v>44</v>
      </c>
      <c r="C33" s="5">
        <v>5000000</v>
      </c>
      <c r="D33" s="4"/>
      <c r="E33" s="5">
        <v>145325402368</v>
      </c>
      <c r="F33" s="4"/>
      <c r="G33" s="5">
        <v>167171434600</v>
      </c>
      <c r="H33" s="4"/>
      <c r="I33" s="5">
        <v>0</v>
      </c>
      <c r="J33" s="4"/>
      <c r="K33" s="5">
        <v>0</v>
      </c>
      <c r="L33" s="4"/>
      <c r="M33" s="5">
        <v>0</v>
      </c>
      <c r="N33" s="4"/>
      <c r="O33" s="5">
        <v>0</v>
      </c>
      <c r="P33" s="4"/>
      <c r="Q33" s="5">
        <v>5000000</v>
      </c>
      <c r="R33" s="4"/>
      <c r="S33" s="5">
        <v>37300</v>
      </c>
      <c r="T33" s="4"/>
      <c r="U33" s="5">
        <v>145325402368</v>
      </c>
      <c r="V33" s="4"/>
      <c r="W33" s="5">
        <v>185524978000</v>
      </c>
      <c r="Y33" s="7">
        <v>9.3394060684771592E-4</v>
      </c>
      <c r="AA33" s="3"/>
      <c r="AB33" s="3"/>
    </row>
    <row r="34" spans="1:28">
      <c r="A34" s="1" t="s">
        <v>45</v>
      </c>
      <c r="C34" s="5">
        <v>33225908</v>
      </c>
      <c r="D34" s="4"/>
      <c r="E34" s="5">
        <v>223443565475</v>
      </c>
      <c r="F34" s="4"/>
      <c r="G34" s="5">
        <v>232687508788.95099</v>
      </c>
      <c r="H34" s="4"/>
      <c r="I34" s="5">
        <v>0</v>
      </c>
      <c r="J34" s="4"/>
      <c r="K34" s="5">
        <v>0</v>
      </c>
      <c r="L34" s="4"/>
      <c r="M34" s="5">
        <v>-33225908</v>
      </c>
      <c r="N34" s="4"/>
      <c r="O34" s="5">
        <v>283330394641</v>
      </c>
      <c r="P34" s="4"/>
      <c r="Q34" s="5">
        <v>0</v>
      </c>
      <c r="R34" s="4"/>
      <c r="S34" s="5">
        <v>0</v>
      </c>
      <c r="T34" s="4"/>
      <c r="U34" s="5">
        <v>0</v>
      </c>
      <c r="V34" s="4"/>
      <c r="W34" s="5">
        <v>0</v>
      </c>
      <c r="Y34" s="7">
        <v>0</v>
      </c>
      <c r="AA34" s="3"/>
      <c r="AB34" s="3"/>
    </row>
    <row r="35" spans="1:28">
      <c r="A35" s="1" t="s">
        <v>46</v>
      </c>
      <c r="C35" s="5">
        <v>7600000</v>
      </c>
      <c r="D35" s="4"/>
      <c r="E35" s="5">
        <v>43708128200</v>
      </c>
      <c r="F35" s="4"/>
      <c r="G35" s="5">
        <v>48657879699.199997</v>
      </c>
      <c r="H35" s="4"/>
      <c r="I35" s="5">
        <v>0</v>
      </c>
      <c r="J35" s="4"/>
      <c r="K35" s="5">
        <v>0</v>
      </c>
      <c r="L35" s="4"/>
      <c r="M35" s="5">
        <v>0</v>
      </c>
      <c r="N35" s="4"/>
      <c r="O35" s="5">
        <v>0</v>
      </c>
      <c r="P35" s="4"/>
      <c r="Q35" s="5">
        <v>7600000</v>
      </c>
      <c r="R35" s="4"/>
      <c r="S35" s="5">
        <v>6436</v>
      </c>
      <c r="T35" s="4"/>
      <c r="U35" s="5">
        <v>43708128200</v>
      </c>
      <c r="V35" s="4"/>
      <c r="W35" s="5">
        <v>48657879699.199997</v>
      </c>
      <c r="Y35" s="7">
        <v>2.4494582985043663E-4</v>
      </c>
      <c r="AA35" s="3"/>
      <c r="AB35" s="3"/>
    </row>
    <row r="36" spans="1:28">
      <c r="A36" s="1" t="s">
        <v>47</v>
      </c>
      <c r="C36" s="5">
        <v>5118139</v>
      </c>
      <c r="D36" s="4"/>
      <c r="E36" s="5">
        <v>386033291160</v>
      </c>
      <c r="F36" s="4"/>
      <c r="G36" s="5">
        <v>490894310897.13702</v>
      </c>
      <c r="H36" s="4"/>
      <c r="I36" s="5">
        <v>0</v>
      </c>
      <c r="J36" s="4"/>
      <c r="K36" s="5">
        <v>0</v>
      </c>
      <c r="L36" s="4"/>
      <c r="M36" s="5">
        <v>0</v>
      </c>
      <c r="N36" s="4"/>
      <c r="O36" s="5">
        <v>0</v>
      </c>
      <c r="P36" s="4"/>
      <c r="Q36" s="5">
        <v>5118139</v>
      </c>
      <c r="R36" s="4"/>
      <c r="S36" s="5">
        <v>93770</v>
      </c>
      <c r="T36" s="4"/>
      <c r="U36" s="5">
        <v>386033291160</v>
      </c>
      <c r="V36" s="4"/>
      <c r="W36" s="5">
        <v>479791114580.20099</v>
      </c>
      <c r="Y36" s="7">
        <v>2.415288817396733E-3</v>
      </c>
      <c r="AA36" s="3"/>
      <c r="AB36" s="3"/>
    </row>
    <row r="37" spans="1:28">
      <c r="A37" s="1" t="s">
        <v>48</v>
      </c>
      <c r="C37" s="5">
        <v>10000000</v>
      </c>
      <c r="D37" s="4"/>
      <c r="E37" s="5">
        <v>100025750000</v>
      </c>
      <c r="F37" s="4"/>
      <c r="G37" s="5">
        <v>99971500000</v>
      </c>
      <c r="H37" s="4"/>
      <c r="I37" s="5">
        <v>0</v>
      </c>
      <c r="J37" s="4"/>
      <c r="K37" s="5">
        <v>0</v>
      </c>
      <c r="L37" s="4"/>
      <c r="M37" s="5">
        <v>0</v>
      </c>
      <c r="N37" s="4"/>
      <c r="O37" s="5">
        <v>0</v>
      </c>
      <c r="P37" s="4"/>
      <c r="Q37" s="5">
        <v>10000000</v>
      </c>
      <c r="R37" s="4"/>
      <c r="S37" s="5">
        <v>10000</v>
      </c>
      <c r="T37" s="4"/>
      <c r="U37" s="5">
        <v>100025750000</v>
      </c>
      <c r="V37" s="4"/>
      <c r="W37" s="5">
        <v>99971500000</v>
      </c>
      <c r="Y37" s="7">
        <v>5.0326077051186303E-4</v>
      </c>
      <c r="AA37" s="3"/>
      <c r="AB37" s="3"/>
    </row>
    <row r="38" spans="1:28">
      <c r="A38" s="1" t="s">
        <v>49</v>
      </c>
      <c r="C38" s="5">
        <v>82091946</v>
      </c>
      <c r="D38" s="4"/>
      <c r="E38" s="5">
        <v>905142815900</v>
      </c>
      <c r="F38" s="4"/>
      <c r="G38" s="5">
        <v>810837271978.453</v>
      </c>
      <c r="H38" s="4"/>
      <c r="I38" s="5">
        <v>0</v>
      </c>
      <c r="J38" s="4"/>
      <c r="K38" s="5">
        <v>0</v>
      </c>
      <c r="L38" s="4"/>
      <c r="M38" s="5">
        <v>0</v>
      </c>
      <c r="N38" s="4"/>
      <c r="O38" s="5">
        <v>0</v>
      </c>
      <c r="P38" s="4"/>
      <c r="Q38" s="5">
        <v>82091946</v>
      </c>
      <c r="R38" s="4"/>
      <c r="S38" s="5">
        <v>10610</v>
      </c>
      <c r="T38" s="4"/>
      <c r="U38" s="5">
        <v>905142815900</v>
      </c>
      <c r="V38" s="4"/>
      <c r="W38" s="5">
        <v>870747313329.08801</v>
      </c>
      <c r="Y38" s="7">
        <v>4.3833789012581725E-3</v>
      </c>
      <c r="AA38" s="3"/>
      <c r="AB38" s="3"/>
    </row>
    <row r="39" spans="1:28">
      <c r="A39" s="1" t="s">
        <v>50</v>
      </c>
      <c r="C39" s="5">
        <v>1000000</v>
      </c>
      <c r="D39" s="4"/>
      <c r="E39" s="5">
        <v>10002574995</v>
      </c>
      <c r="F39" s="4"/>
      <c r="G39" s="5">
        <v>9947164250</v>
      </c>
      <c r="H39" s="4"/>
      <c r="I39" s="5">
        <v>0</v>
      </c>
      <c r="J39" s="4"/>
      <c r="K39" s="5">
        <v>0</v>
      </c>
      <c r="L39" s="4"/>
      <c r="M39" s="5">
        <v>0</v>
      </c>
      <c r="N39" s="4"/>
      <c r="O39" s="5">
        <v>0</v>
      </c>
      <c r="P39" s="4"/>
      <c r="Q39" s="5">
        <v>1000000</v>
      </c>
      <c r="R39" s="4"/>
      <c r="S39" s="5">
        <v>10502</v>
      </c>
      <c r="T39" s="4"/>
      <c r="U39" s="5">
        <v>10002574995</v>
      </c>
      <c r="V39" s="4"/>
      <c r="W39" s="5">
        <v>10499006930</v>
      </c>
      <c r="Y39" s="7">
        <v>5.2852446119155853E-5</v>
      </c>
      <c r="AA39" s="3"/>
      <c r="AB39" s="3"/>
    </row>
    <row r="40" spans="1:28">
      <c r="A40" s="1" t="s">
        <v>51</v>
      </c>
      <c r="C40" s="5">
        <v>8742299</v>
      </c>
      <c r="D40" s="4"/>
      <c r="E40" s="5">
        <v>2028467546266</v>
      </c>
      <c r="F40" s="4"/>
      <c r="G40" s="5">
        <v>2328715083392.1299</v>
      </c>
      <c r="H40" s="4"/>
      <c r="I40" s="5">
        <v>0</v>
      </c>
      <c r="J40" s="4"/>
      <c r="K40" s="5">
        <v>0</v>
      </c>
      <c r="L40" s="4"/>
      <c r="M40" s="5">
        <v>0</v>
      </c>
      <c r="N40" s="4"/>
      <c r="O40" s="5">
        <v>0</v>
      </c>
      <c r="P40" s="4"/>
      <c r="Q40" s="5">
        <v>8742299</v>
      </c>
      <c r="R40" s="4"/>
      <c r="S40" s="5">
        <v>288343</v>
      </c>
      <c r="T40" s="4"/>
      <c r="U40" s="5">
        <v>2028467546266</v>
      </c>
      <c r="V40" s="4"/>
      <c r="W40" s="5">
        <v>2517787293451.3398</v>
      </c>
      <c r="Y40" s="7">
        <v>1.2674648007555148E-2</v>
      </c>
      <c r="AA40" s="3"/>
      <c r="AB40" s="3"/>
    </row>
    <row r="41" spans="1:28">
      <c r="A41" s="1" t="s">
        <v>52</v>
      </c>
      <c r="C41" s="5">
        <v>4880000</v>
      </c>
      <c r="D41" s="4"/>
      <c r="E41" s="5">
        <v>795780899295</v>
      </c>
      <c r="F41" s="4"/>
      <c r="G41" s="5">
        <v>1039303340000</v>
      </c>
      <c r="H41" s="4"/>
      <c r="I41" s="5">
        <v>0</v>
      </c>
      <c r="J41" s="4"/>
      <c r="K41" s="5">
        <v>0</v>
      </c>
      <c r="L41" s="4"/>
      <c r="M41" s="5">
        <v>0</v>
      </c>
      <c r="N41" s="4"/>
      <c r="O41" s="5">
        <v>0</v>
      </c>
      <c r="P41" s="4"/>
      <c r="Q41" s="5">
        <v>4880000</v>
      </c>
      <c r="R41" s="4"/>
      <c r="S41" s="5">
        <v>222650</v>
      </c>
      <c r="T41" s="4"/>
      <c r="U41" s="5">
        <v>795780899295</v>
      </c>
      <c r="V41" s="4"/>
      <c r="W41" s="5">
        <v>1086531980000</v>
      </c>
      <c r="Y41" s="7">
        <v>5.4696480641040707E-3</v>
      </c>
      <c r="AA41" s="3"/>
      <c r="AB41" s="3"/>
    </row>
    <row r="42" spans="1:28">
      <c r="A42" s="1" t="s">
        <v>53</v>
      </c>
      <c r="C42" s="5">
        <v>4101114</v>
      </c>
      <c r="D42" s="4"/>
      <c r="E42" s="5">
        <v>899999837780</v>
      </c>
      <c r="F42" s="4"/>
      <c r="G42" s="5">
        <v>978533952628</v>
      </c>
      <c r="H42" s="4"/>
      <c r="I42" s="5">
        <v>0</v>
      </c>
      <c r="J42" s="4"/>
      <c r="K42" s="5">
        <v>0</v>
      </c>
      <c r="L42" s="4"/>
      <c r="M42" s="5">
        <v>0</v>
      </c>
      <c r="N42" s="4"/>
      <c r="O42" s="5">
        <v>0</v>
      </c>
      <c r="P42" s="4"/>
      <c r="Q42" s="5">
        <v>4101114</v>
      </c>
      <c r="R42" s="4"/>
      <c r="S42" s="5">
        <v>250440</v>
      </c>
      <c r="T42" s="4"/>
      <c r="U42" s="5">
        <v>899999837780</v>
      </c>
      <c r="V42" s="4"/>
      <c r="W42" s="5">
        <v>1027082940160</v>
      </c>
      <c r="Y42" s="7">
        <v>5.1703790764819103E-3</v>
      </c>
      <c r="AA42" s="3"/>
      <c r="AB42" s="3"/>
    </row>
    <row r="43" spans="1:28">
      <c r="A43" s="1" t="s">
        <v>54</v>
      </c>
      <c r="C43" s="5">
        <v>483611</v>
      </c>
      <c r="D43" s="4"/>
      <c r="E43" s="5">
        <v>1299996480476</v>
      </c>
      <c r="F43" s="4"/>
      <c r="G43" s="5">
        <v>1825725809145</v>
      </c>
      <c r="H43" s="4"/>
      <c r="I43" s="5">
        <v>0</v>
      </c>
      <c r="J43" s="4"/>
      <c r="K43" s="5">
        <v>0</v>
      </c>
      <c r="L43" s="4"/>
      <c r="M43" s="5">
        <v>0</v>
      </c>
      <c r="N43" s="4"/>
      <c r="O43" s="5">
        <v>0</v>
      </c>
      <c r="P43" s="4"/>
      <c r="Q43" s="5">
        <v>483611</v>
      </c>
      <c r="R43" s="4"/>
      <c r="S43" s="5">
        <v>3967297</v>
      </c>
      <c r="T43" s="4"/>
      <c r="U43" s="5">
        <v>1299996480476</v>
      </c>
      <c r="V43" s="4"/>
      <c r="W43" s="5">
        <v>1918628449467</v>
      </c>
      <c r="Y43" s="7">
        <v>9.6584569782862447E-3</v>
      </c>
      <c r="AA43" s="3"/>
      <c r="AB43" s="3"/>
    </row>
    <row r="44" spans="1:28">
      <c r="A44" s="1" t="s">
        <v>55</v>
      </c>
      <c r="C44" s="5">
        <v>2387020</v>
      </c>
      <c r="D44" s="4"/>
      <c r="E44" s="5">
        <v>1399996561661</v>
      </c>
      <c r="F44" s="4"/>
      <c r="G44" s="5">
        <v>1660129423640</v>
      </c>
      <c r="H44" s="4"/>
      <c r="I44" s="5">
        <v>0</v>
      </c>
      <c r="J44" s="4"/>
      <c r="K44" s="5">
        <v>0</v>
      </c>
      <c r="L44" s="4"/>
      <c r="M44" s="5">
        <v>0</v>
      </c>
      <c r="N44" s="4"/>
      <c r="O44" s="5">
        <v>0</v>
      </c>
      <c r="P44" s="4"/>
      <c r="Q44" s="5">
        <v>2387020</v>
      </c>
      <c r="R44" s="4"/>
      <c r="S44" s="5">
        <v>745489</v>
      </c>
      <c r="T44" s="4"/>
      <c r="U44" s="5">
        <v>1399996561661</v>
      </c>
      <c r="V44" s="4"/>
      <c r="W44" s="5">
        <v>1779497132780</v>
      </c>
      <c r="Y44" s="7">
        <v>8.9580640299136635E-3</v>
      </c>
      <c r="AA44" s="3"/>
      <c r="AB44" s="3"/>
    </row>
    <row r="45" spans="1:28">
      <c r="A45" s="1" t="s">
        <v>57</v>
      </c>
      <c r="C45" s="5">
        <v>1500000</v>
      </c>
      <c r="D45" s="4"/>
      <c r="E45" s="5">
        <v>49881813750</v>
      </c>
      <c r="F45" s="4"/>
      <c r="G45" s="5">
        <v>61378635093.75</v>
      </c>
      <c r="H45" s="4"/>
      <c r="I45" s="5">
        <v>0</v>
      </c>
      <c r="J45" s="4"/>
      <c r="K45" s="5">
        <v>0</v>
      </c>
      <c r="L45" s="4"/>
      <c r="M45" s="5">
        <v>0</v>
      </c>
      <c r="N45" s="4"/>
      <c r="O45" s="5">
        <v>0</v>
      </c>
      <c r="P45" s="4"/>
      <c r="Q45" s="5">
        <v>1500000</v>
      </c>
      <c r="R45" s="4"/>
      <c r="S45" s="5">
        <v>45900</v>
      </c>
      <c r="T45" s="4"/>
      <c r="U45" s="5">
        <v>49881813750</v>
      </c>
      <c r="V45" s="4"/>
      <c r="W45" s="5">
        <v>68819878125</v>
      </c>
      <c r="Y45" s="7">
        <v>3.4644218493990793E-4</v>
      </c>
      <c r="AA45" s="3"/>
      <c r="AB45" s="3"/>
    </row>
    <row r="46" spans="1:28">
      <c r="A46" s="1" t="s">
        <v>58</v>
      </c>
      <c r="C46" s="5">
        <v>44199168</v>
      </c>
      <c r="D46" s="4"/>
      <c r="E46" s="5">
        <v>429373102376</v>
      </c>
      <c r="F46" s="4"/>
      <c r="G46" s="5">
        <v>763725805802.21899</v>
      </c>
      <c r="H46" s="4"/>
      <c r="I46" s="5">
        <v>0</v>
      </c>
      <c r="J46" s="4"/>
      <c r="K46" s="5">
        <v>0</v>
      </c>
      <c r="L46" s="4"/>
      <c r="M46" s="5">
        <v>-1254129</v>
      </c>
      <c r="N46" s="4"/>
      <c r="O46" s="5">
        <v>23228698091</v>
      </c>
      <c r="P46" s="4"/>
      <c r="Q46" s="5">
        <v>42945039</v>
      </c>
      <c r="R46" s="4"/>
      <c r="S46" s="5">
        <v>18690</v>
      </c>
      <c r="T46" s="4"/>
      <c r="U46" s="5">
        <v>417189858128</v>
      </c>
      <c r="V46" s="4"/>
      <c r="W46" s="5">
        <v>798446562461.85901</v>
      </c>
      <c r="Y46" s="7">
        <v>4.0194138553198014E-3</v>
      </c>
      <c r="AA46" s="3"/>
      <c r="AB46" s="3"/>
    </row>
    <row r="47" spans="1:28">
      <c r="A47" s="1" t="s">
        <v>59</v>
      </c>
      <c r="C47" s="5">
        <v>107592557</v>
      </c>
      <c r="D47" s="4"/>
      <c r="E47" s="5">
        <v>434879387899</v>
      </c>
      <c r="F47" s="4"/>
      <c r="G47" s="5">
        <v>243065273327.36099</v>
      </c>
      <c r="H47" s="4"/>
      <c r="I47" s="5">
        <v>0</v>
      </c>
      <c r="J47" s="4"/>
      <c r="K47" s="5">
        <v>0</v>
      </c>
      <c r="L47" s="4"/>
      <c r="M47" s="5">
        <v>-107592557</v>
      </c>
      <c r="N47" s="4"/>
      <c r="O47" s="5">
        <v>254212005033</v>
      </c>
      <c r="P47" s="4"/>
      <c r="Q47" s="5">
        <v>0</v>
      </c>
      <c r="R47" s="4"/>
      <c r="S47" s="5">
        <v>0</v>
      </c>
      <c r="T47" s="4"/>
      <c r="U47" s="5">
        <v>0</v>
      </c>
      <c r="V47" s="4"/>
      <c r="W47" s="5">
        <v>0</v>
      </c>
      <c r="Y47" s="7">
        <v>0</v>
      </c>
      <c r="AA47" s="3"/>
      <c r="AB47" s="3"/>
    </row>
    <row r="48" spans="1:28">
      <c r="A48" s="1" t="s">
        <v>60</v>
      </c>
      <c r="C48" s="5">
        <v>1675000</v>
      </c>
      <c r="D48" s="4"/>
      <c r="E48" s="5">
        <v>6382937005</v>
      </c>
      <c r="F48" s="4"/>
      <c r="G48" s="5">
        <v>6859922842.6999998</v>
      </c>
      <c r="H48" s="4"/>
      <c r="I48" s="5">
        <v>0</v>
      </c>
      <c r="J48" s="4"/>
      <c r="K48" s="5">
        <v>0</v>
      </c>
      <c r="L48" s="4"/>
      <c r="M48" s="5">
        <v>0</v>
      </c>
      <c r="N48" s="4"/>
      <c r="O48" s="5">
        <v>0</v>
      </c>
      <c r="P48" s="4"/>
      <c r="Q48" s="5">
        <v>1675000</v>
      </c>
      <c r="R48" s="4"/>
      <c r="S48" s="5">
        <v>4117</v>
      </c>
      <c r="T48" s="4"/>
      <c r="U48" s="5">
        <v>6382937005</v>
      </c>
      <c r="V48" s="4"/>
      <c r="W48" s="5">
        <v>6859922842.6999998</v>
      </c>
      <c r="Y48" s="7">
        <v>3.4533142500303898E-5</v>
      </c>
      <c r="AA48" s="3"/>
      <c r="AB48" s="3"/>
    </row>
    <row r="49" spans="1:28">
      <c r="A49" s="1" t="s">
        <v>61</v>
      </c>
      <c r="C49" s="5">
        <v>205106364</v>
      </c>
      <c r="D49" s="4"/>
      <c r="E49" s="5">
        <v>1069323966471</v>
      </c>
      <c r="F49" s="4"/>
      <c r="G49" s="5">
        <v>1016089658286.46</v>
      </c>
      <c r="H49" s="4"/>
      <c r="I49" s="5">
        <v>1</v>
      </c>
      <c r="J49" s="4"/>
      <c r="K49" s="5">
        <v>1</v>
      </c>
      <c r="L49" s="4"/>
      <c r="M49" s="5">
        <v>0</v>
      </c>
      <c r="N49" s="4"/>
      <c r="O49" s="5">
        <v>0</v>
      </c>
      <c r="P49" s="4"/>
      <c r="Q49" s="5">
        <v>205106365</v>
      </c>
      <c r="R49" s="4"/>
      <c r="S49" s="5">
        <v>5530</v>
      </c>
      <c r="T49" s="4"/>
      <c r="U49" s="5">
        <v>1069323966472</v>
      </c>
      <c r="V49" s="4"/>
      <c r="W49" s="5">
        <v>1128308401148.5</v>
      </c>
      <c r="Y49" s="7">
        <v>5.6799523397868621E-3</v>
      </c>
      <c r="AA49" s="3"/>
      <c r="AB49" s="3"/>
    </row>
    <row r="50" spans="1:28">
      <c r="A50" s="1" t="s">
        <v>62</v>
      </c>
      <c r="C50" s="5">
        <v>23214223</v>
      </c>
      <c r="D50" s="4"/>
      <c r="E50" s="5">
        <v>667090631434</v>
      </c>
      <c r="F50" s="4"/>
      <c r="G50" s="5">
        <v>847969784027.96802</v>
      </c>
      <c r="H50" s="4"/>
      <c r="I50" s="5">
        <v>0</v>
      </c>
      <c r="J50" s="4"/>
      <c r="K50" s="5">
        <v>0</v>
      </c>
      <c r="L50" s="4"/>
      <c r="M50" s="5">
        <v>0</v>
      </c>
      <c r="N50" s="4"/>
      <c r="O50" s="5">
        <v>0</v>
      </c>
      <c r="P50" s="4"/>
      <c r="Q50" s="5">
        <v>23214223</v>
      </c>
      <c r="R50" s="4"/>
      <c r="S50" s="5">
        <v>37740</v>
      </c>
      <c r="T50" s="4"/>
      <c r="U50" s="5">
        <v>667090631434</v>
      </c>
      <c r="V50" s="4"/>
      <c r="W50" s="5">
        <v>871524500250.96704</v>
      </c>
      <c r="Y50" s="7">
        <v>4.3872912931812369E-3</v>
      </c>
      <c r="AA50" s="3"/>
      <c r="AB50" s="3"/>
    </row>
    <row r="51" spans="1:28">
      <c r="A51" s="1" t="s">
        <v>63</v>
      </c>
      <c r="C51" s="5">
        <v>18034478</v>
      </c>
      <c r="D51" s="4"/>
      <c r="E51" s="5">
        <v>365800243078</v>
      </c>
      <c r="F51" s="4"/>
      <c r="G51" s="5">
        <v>494611141660.37097</v>
      </c>
      <c r="H51" s="4"/>
      <c r="I51" s="5">
        <v>0</v>
      </c>
      <c r="J51" s="4"/>
      <c r="K51" s="5">
        <v>0</v>
      </c>
      <c r="L51" s="4"/>
      <c r="M51" s="5">
        <v>0</v>
      </c>
      <c r="N51" s="4"/>
      <c r="O51" s="5">
        <v>0</v>
      </c>
      <c r="P51" s="4"/>
      <c r="Q51" s="5">
        <v>18034478</v>
      </c>
      <c r="R51" s="4"/>
      <c r="S51" s="5">
        <v>29810</v>
      </c>
      <c r="T51" s="4"/>
      <c r="U51" s="5">
        <v>365800243078</v>
      </c>
      <c r="V51" s="4"/>
      <c r="W51" s="5">
        <v>534797175658.16699</v>
      </c>
      <c r="Y51" s="7">
        <v>2.6921916615165048E-3</v>
      </c>
      <c r="AA51" s="3"/>
      <c r="AB51" s="3"/>
    </row>
    <row r="52" spans="1:28">
      <c r="A52" s="1" t="s">
        <v>64</v>
      </c>
      <c r="C52" s="5">
        <v>5759048</v>
      </c>
      <c r="D52" s="4"/>
      <c r="E52" s="5">
        <v>68183125103</v>
      </c>
      <c r="F52" s="4"/>
      <c r="G52" s="5">
        <v>57805001543.294998</v>
      </c>
      <c r="H52" s="4"/>
      <c r="I52" s="5">
        <v>0</v>
      </c>
      <c r="J52" s="4"/>
      <c r="K52" s="5">
        <v>0</v>
      </c>
      <c r="L52" s="4"/>
      <c r="M52" s="5">
        <v>0</v>
      </c>
      <c r="N52" s="4"/>
      <c r="O52" s="5">
        <v>0</v>
      </c>
      <c r="P52" s="4"/>
      <c r="Q52" s="5">
        <v>5759048</v>
      </c>
      <c r="R52" s="4"/>
      <c r="S52" s="5">
        <v>11250</v>
      </c>
      <c r="T52" s="4"/>
      <c r="U52" s="5">
        <v>68183125103</v>
      </c>
      <c r="V52" s="4"/>
      <c r="W52" s="5">
        <v>64450571591.879997</v>
      </c>
      <c r="Y52" s="7">
        <v>3.2444691056210536E-4</v>
      </c>
      <c r="AA52" s="3"/>
      <c r="AB52" s="3"/>
    </row>
    <row r="53" spans="1:28">
      <c r="A53" s="1" t="s">
        <v>65</v>
      </c>
      <c r="C53" s="5">
        <v>113548654</v>
      </c>
      <c r="D53" s="4"/>
      <c r="E53" s="5">
        <v>695805007805</v>
      </c>
      <c r="F53" s="4"/>
      <c r="G53" s="5">
        <v>676600579604.95898</v>
      </c>
      <c r="H53" s="4"/>
      <c r="I53" s="5">
        <v>0</v>
      </c>
      <c r="J53" s="4"/>
      <c r="K53" s="5">
        <v>0</v>
      </c>
      <c r="L53" s="4"/>
      <c r="M53" s="5">
        <v>-23600000</v>
      </c>
      <c r="N53" s="4"/>
      <c r="O53" s="5">
        <v>163118198335</v>
      </c>
      <c r="P53" s="4"/>
      <c r="Q53" s="5">
        <v>89948654</v>
      </c>
      <c r="R53" s="4"/>
      <c r="S53" s="5">
        <v>6950</v>
      </c>
      <c r="T53" s="4"/>
      <c r="U53" s="5">
        <v>551188602337</v>
      </c>
      <c r="V53" s="4"/>
      <c r="W53" s="5">
        <v>621874896936.37195</v>
      </c>
      <c r="Y53" s="7">
        <v>3.1305446031537382E-3</v>
      </c>
      <c r="AA53" s="3"/>
      <c r="AB53" s="3"/>
    </row>
    <row r="54" spans="1:28">
      <c r="A54" s="1" t="s">
        <v>67</v>
      </c>
      <c r="C54" s="5">
        <v>36054669</v>
      </c>
      <c r="D54" s="4"/>
      <c r="E54" s="5">
        <v>103639528939</v>
      </c>
      <c r="F54" s="4"/>
      <c r="G54" s="5">
        <v>124957754363.591</v>
      </c>
      <c r="H54" s="4"/>
      <c r="I54" s="5">
        <v>0</v>
      </c>
      <c r="J54" s="4"/>
      <c r="K54" s="5">
        <v>0</v>
      </c>
      <c r="L54" s="4"/>
      <c r="M54" s="5">
        <v>0</v>
      </c>
      <c r="N54" s="4"/>
      <c r="O54" s="5">
        <v>0</v>
      </c>
      <c r="P54" s="4"/>
      <c r="Q54" s="5">
        <v>36054669</v>
      </c>
      <c r="R54" s="4"/>
      <c r="S54" s="5">
        <v>3871</v>
      </c>
      <c r="T54" s="4"/>
      <c r="U54" s="5">
        <v>103639528939</v>
      </c>
      <c r="V54" s="4"/>
      <c r="W54" s="5">
        <v>138837964162.302</v>
      </c>
      <c r="Y54" s="7">
        <v>6.989161993229923E-4</v>
      </c>
      <c r="AA54" s="3"/>
      <c r="AB54" s="3"/>
    </row>
    <row r="55" spans="1:28">
      <c r="A55" s="1" t="s">
        <v>68</v>
      </c>
      <c r="C55" s="5">
        <v>382059</v>
      </c>
      <c r="D55" s="4"/>
      <c r="E55" s="5">
        <v>5132373338</v>
      </c>
      <c r="F55" s="4"/>
      <c r="G55" s="5">
        <v>5814942411.8844004</v>
      </c>
      <c r="H55" s="4"/>
      <c r="I55" s="5">
        <v>0</v>
      </c>
      <c r="J55" s="4"/>
      <c r="K55" s="5">
        <v>0</v>
      </c>
      <c r="L55" s="4"/>
      <c r="M55" s="5">
        <v>0</v>
      </c>
      <c r="N55" s="4"/>
      <c r="O55" s="5">
        <v>0</v>
      </c>
      <c r="P55" s="4"/>
      <c r="Q55" s="5">
        <v>382059</v>
      </c>
      <c r="R55" s="4"/>
      <c r="S55" s="5">
        <v>16700</v>
      </c>
      <c r="T55" s="4"/>
      <c r="U55" s="5">
        <v>5132373338</v>
      </c>
      <c r="V55" s="4"/>
      <c r="W55" s="5">
        <v>6347028645.6515999</v>
      </c>
      <c r="Y55" s="7">
        <v>3.1951211361953059E-5</v>
      </c>
      <c r="AA55" s="3"/>
      <c r="AB55" s="3"/>
    </row>
    <row r="56" spans="1:28">
      <c r="A56" s="1" t="s">
        <v>69</v>
      </c>
      <c r="C56" s="5">
        <v>7277235</v>
      </c>
      <c r="D56" s="4"/>
      <c r="E56" s="5">
        <v>152344018816</v>
      </c>
      <c r="F56" s="4"/>
      <c r="G56" s="5">
        <v>125020804658.30299</v>
      </c>
      <c r="H56" s="4"/>
      <c r="I56" s="5">
        <v>0</v>
      </c>
      <c r="J56" s="4"/>
      <c r="K56" s="5">
        <v>0</v>
      </c>
      <c r="L56" s="4"/>
      <c r="M56" s="5">
        <v>-7277235</v>
      </c>
      <c r="N56" s="4"/>
      <c r="O56" s="5">
        <v>140869339941</v>
      </c>
      <c r="P56" s="4"/>
      <c r="Q56" s="5">
        <v>0</v>
      </c>
      <c r="R56" s="4"/>
      <c r="S56" s="5">
        <v>0</v>
      </c>
      <c r="T56" s="4"/>
      <c r="U56" s="5">
        <v>0</v>
      </c>
      <c r="V56" s="4"/>
      <c r="W56" s="5">
        <v>0</v>
      </c>
      <c r="Y56" s="7">
        <v>0</v>
      </c>
      <c r="AA56" s="3"/>
      <c r="AB56" s="3"/>
    </row>
    <row r="57" spans="1:28">
      <c r="A57" s="1" t="s">
        <v>70</v>
      </c>
      <c r="C57" s="5">
        <v>0</v>
      </c>
      <c r="D57" s="4"/>
      <c r="E57" s="5">
        <v>0</v>
      </c>
      <c r="F57" s="4"/>
      <c r="G57" s="5">
        <v>0</v>
      </c>
      <c r="H57" s="4"/>
      <c r="I57" s="5">
        <v>30286765</v>
      </c>
      <c r="J57" s="4"/>
      <c r="K57" s="5">
        <v>121171399114</v>
      </c>
      <c r="L57" s="4"/>
      <c r="M57" s="5">
        <v>0</v>
      </c>
      <c r="N57" s="4"/>
      <c r="O57" s="5">
        <v>0</v>
      </c>
      <c r="P57" s="4"/>
      <c r="Q57" s="5">
        <v>30286765</v>
      </c>
      <c r="R57" s="4"/>
      <c r="S57" s="5">
        <v>4162</v>
      </c>
      <c r="T57" s="4"/>
      <c r="U57" s="5">
        <v>121171399114</v>
      </c>
      <c r="V57" s="4"/>
      <c r="W57" s="5">
        <v>125394508148.718</v>
      </c>
      <c r="Y57" s="7">
        <v>6.3124127165121958E-4</v>
      </c>
      <c r="AA57" s="3"/>
      <c r="AB57" s="3"/>
    </row>
    <row r="58" spans="1:28" ht="22.5" thickBot="1">
      <c r="C58" s="4"/>
      <c r="D58" s="4"/>
      <c r="E58" s="6">
        <f>SUM(E9:E57)</f>
        <v>20835707998466</v>
      </c>
      <c r="F58" s="4"/>
      <c r="G58" s="6">
        <f>SUM(G9:G57)</f>
        <v>23315800110857.965</v>
      </c>
      <c r="H58" s="4"/>
      <c r="I58" s="4"/>
      <c r="J58" s="4"/>
      <c r="K58" s="6">
        <f>SUM(K9:K57)</f>
        <v>340220845375</v>
      </c>
      <c r="L58" s="4"/>
      <c r="M58" s="4"/>
      <c r="N58" s="4"/>
      <c r="O58" s="6">
        <f>SUM(O9:O57)</f>
        <v>1731237408051</v>
      </c>
      <c r="P58" s="4"/>
      <c r="Q58" s="4"/>
      <c r="R58" s="4"/>
      <c r="S58" s="4"/>
      <c r="T58" s="4"/>
      <c r="U58" s="6">
        <f>SUM(U9:U57)</f>
        <v>19403127539115</v>
      </c>
      <c r="V58" s="4"/>
      <c r="W58" s="6">
        <f>SUM(W9:W57)</f>
        <v>23481938443385.055</v>
      </c>
      <c r="X58" s="4"/>
      <c r="Y58" s="8">
        <f>SUM(Y9:Y57)</f>
        <v>0.1182090739273703</v>
      </c>
    </row>
    <row r="59" spans="1:28" ht="22.5" thickTop="1"/>
    <row r="61" spans="1:28">
      <c r="Y61" s="3"/>
    </row>
    <row r="62" spans="1:28">
      <c r="Z62" s="3"/>
    </row>
    <row r="63" spans="1:28">
      <c r="Z63" s="3"/>
    </row>
    <row r="64" spans="1:28">
      <c r="Z64" s="3"/>
    </row>
    <row r="65" spans="26:26">
      <c r="Z65" s="3"/>
    </row>
    <row r="66" spans="26:26">
      <c r="Z66" s="3"/>
    </row>
    <row r="67" spans="26:26">
      <c r="Z67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"/>
  <sheetViews>
    <sheetView rightToLeft="1" workbookViewId="0">
      <selection activeCell="E12" sqref="E12"/>
    </sheetView>
  </sheetViews>
  <sheetFormatPr defaultRowHeight="21.75"/>
  <cols>
    <col min="1" max="1" width="31.71093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5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5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2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2.5">
      <c r="A6" s="14" t="s">
        <v>3</v>
      </c>
      <c r="C6" s="16" t="s">
        <v>415</v>
      </c>
      <c r="D6" s="16" t="s">
        <v>4</v>
      </c>
      <c r="E6" s="16" t="s">
        <v>4</v>
      </c>
      <c r="F6" s="16" t="s">
        <v>4</v>
      </c>
      <c r="G6" s="16" t="s">
        <v>4</v>
      </c>
      <c r="H6" s="16" t="s">
        <v>4</v>
      </c>
      <c r="I6" s="16" t="s">
        <v>4</v>
      </c>
      <c r="K6" s="16" t="s">
        <v>6</v>
      </c>
      <c r="L6" s="16" t="s">
        <v>6</v>
      </c>
      <c r="M6" s="16" t="s">
        <v>6</v>
      </c>
      <c r="N6" s="16" t="s">
        <v>6</v>
      </c>
      <c r="O6" s="16" t="s">
        <v>6</v>
      </c>
      <c r="P6" s="16" t="s">
        <v>6</v>
      </c>
      <c r="Q6" s="16" t="s">
        <v>6</v>
      </c>
    </row>
    <row r="7" spans="1:17" ht="22.5">
      <c r="A7" s="16" t="s">
        <v>3</v>
      </c>
      <c r="C7" s="17" t="s">
        <v>71</v>
      </c>
      <c r="E7" s="17" t="s">
        <v>72</v>
      </c>
      <c r="G7" s="17" t="s">
        <v>73</v>
      </c>
      <c r="I7" s="17" t="s">
        <v>74</v>
      </c>
      <c r="K7" s="17" t="s">
        <v>71</v>
      </c>
      <c r="M7" s="17" t="s">
        <v>72</v>
      </c>
      <c r="O7" s="17" t="s">
        <v>73</v>
      </c>
      <c r="Q7" s="17" t="s">
        <v>74</v>
      </c>
    </row>
    <row r="8" spans="1:17">
      <c r="A8" s="1" t="s">
        <v>75</v>
      </c>
      <c r="C8" s="5">
        <v>90000000</v>
      </c>
      <c r="D8" s="4"/>
      <c r="E8" s="5">
        <v>10335</v>
      </c>
      <c r="F8" s="4"/>
      <c r="G8" s="4" t="s">
        <v>76</v>
      </c>
      <c r="H8" s="4"/>
      <c r="I8" s="5">
        <v>1</v>
      </c>
      <c r="J8" s="4"/>
      <c r="K8" s="5">
        <v>90000000</v>
      </c>
      <c r="L8" s="4"/>
      <c r="M8" s="5">
        <v>10335</v>
      </c>
      <c r="N8" s="4"/>
      <c r="O8" s="4" t="s">
        <v>76</v>
      </c>
      <c r="P8" s="4"/>
      <c r="Q8" s="5">
        <v>1</v>
      </c>
    </row>
    <row r="9" spans="1:17">
      <c r="A9" s="1" t="s">
        <v>77</v>
      </c>
      <c r="C9" s="5">
        <v>600000000</v>
      </c>
      <c r="D9" s="4"/>
      <c r="E9" s="5">
        <v>1000</v>
      </c>
      <c r="F9" s="4"/>
      <c r="G9" s="4" t="s">
        <v>78</v>
      </c>
      <c r="H9" s="4"/>
      <c r="I9" s="5">
        <v>1</v>
      </c>
      <c r="J9" s="4"/>
      <c r="K9" s="5">
        <v>600000000</v>
      </c>
      <c r="L9" s="4"/>
      <c r="M9" s="5">
        <v>1000</v>
      </c>
      <c r="N9" s="4"/>
      <c r="O9" s="4" t="s">
        <v>78</v>
      </c>
      <c r="P9" s="4"/>
      <c r="Q9" s="5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84"/>
  <sheetViews>
    <sheetView rightToLeft="1" topLeftCell="A43" zoomScaleNormal="100" workbookViewId="0">
      <selection activeCell="Q11" sqref="Q11"/>
    </sheetView>
  </sheetViews>
  <sheetFormatPr defaultRowHeight="21.75"/>
  <cols>
    <col min="1" max="1" width="33.1406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11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11.42578125" style="1" bestFit="1" customWidth="1"/>
    <col min="26" max="26" width="1" style="1" customWidth="1"/>
    <col min="27" max="27" width="20.57031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20.5703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0.71093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2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ht="22.5">
      <c r="A6" s="16" t="s">
        <v>79</v>
      </c>
      <c r="B6" s="16" t="s">
        <v>79</v>
      </c>
      <c r="C6" s="16" t="s">
        <v>79</v>
      </c>
      <c r="D6" s="16" t="s">
        <v>79</v>
      </c>
      <c r="E6" s="16" t="s">
        <v>79</v>
      </c>
      <c r="F6" s="16" t="s">
        <v>79</v>
      </c>
      <c r="G6" s="16" t="s">
        <v>79</v>
      </c>
      <c r="H6" s="16" t="s">
        <v>79</v>
      </c>
      <c r="I6" s="16" t="s">
        <v>79</v>
      </c>
      <c r="J6" s="16" t="s">
        <v>79</v>
      </c>
      <c r="K6" s="16" t="s">
        <v>79</v>
      </c>
      <c r="L6" s="16" t="s">
        <v>79</v>
      </c>
      <c r="M6" s="16" t="s">
        <v>79</v>
      </c>
      <c r="O6" s="16" t="s">
        <v>4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2.5">
      <c r="A7" s="15" t="s">
        <v>80</v>
      </c>
      <c r="C7" s="15" t="s">
        <v>81</v>
      </c>
      <c r="E7" s="15" t="s">
        <v>82</v>
      </c>
      <c r="G7" s="15" t="s">
        <v>83</v>
      </c>
      <c r="I7" s="15" t="s">
        <v>84</v>
      </c>
      <c r="K7" s="15" t="s">
        <v>85</v>
      </c>
      <c r="M7" s="15" t="s">
        <v>74</v>
      </c>
      <c r="O7" s="15" t="s">
        <v>7</v>
      </c>
      <c r="Q7" s="15" t="s">
        <v>8</v>
      </c>
      <c r="S7" s="15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5" t="s">
        <v>7</v>
      </c>
      <c r="AE7" s="15" t="s">
        <v>86</v>
      </c>
      <c r="AG7" s="15" t="s">
        <v>8</v>
      </c>
      <c r="AI7" s="15" t="s">
        <v>9</v>
      </c>
      <c r="AK7" s="15" t="s">
        <v>13</v>
      </c>
    </row>
    <row r="8" spans="1:37" ht="22.5">
      <c r="A8" s="16" t="s">
        <v>80</v>
      </c>
      <c r="C8" s="16" t="s">
        <v>81</v>
      </c>
      <c r="E8" s="16" t="s">
        <v>82</v>
      </c>
      <c r="G8" s="16" t="s">
        <v>83</v>
      </c>
      <c r="I8" s="16" t="s">
        <v>84</v>
      </c>
      <c r="K8" s="16" t="s">
        <v>85</v>
      </c>
      <c r="M8" s="16" t="s">
        <v>74</v>
      </c>
      <c r="O8" s="16" t="s">
        <v>7</v>
      </c>
      <c r="Q8" s="16" t="s">
        <v>8</v>
      </c>
      <c r="S8" s="16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6" t="s">
        <v>7</v>
      </c>
      <c r="AE8" s="16" t="s">
        <v>86</v>
      </c>
      <c r="AG8" s="16" t="s">
        <v>8</v>
      </c>
      <c r="AI8" s="16" t="s">
        <v>9</v>
      </c>
      <c r="AK8" s="16" t="s">
        <v>13</v>
      </c>
    </row>
    <row r="9" spans="1:37">
      <c r="A9" s="1" t="s">
        <v>87</v>
      </c>
      <c r="C9" s="4" t="s">
        <v>88</v>
      </c>
      <c r="D9" s="4"/>
      <c r="E9" s="4" t="s">
        <v>88</v>
      </c>
      <c r="F9" s="4"/>
      <c r="G9" s="4" t="s">
        <v>89</v>
      </c>
      <c r="H9" s="4"/>
      <c r="I9" s="4" t="s">
        <v>90</v>
      </c>
      <c r="J9" s="4"/>
      <c r="K9" s="5">
        <v>16</v>
      </c>
      <c r="L9" s="4"/>
      <c r="M9" s="5">
        <v>16</v>
      </c>
      <c r="N9" s="4"/>
      <c r="O9" s="5">
        <v>979500</v>
      </c>
      <c r="P9" s="4"/>
      <c r="Q9" s="5">
        <v>920346325000</v>
      </c>
      <c r="R9" s="4"/>
      <c r="S9" s="5">
        <v>972728242819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4"/>
      <c r="AC9" s="5">
        <v>979500</v>
      </c>
      <c r="AD9" s="4"/>
      <c r="AE9" s="5">
        <v>997248</v>
      </c>
      <c r="AF9" s="4"/>
      <c r="AG9" s="5">
        <v>920346325000</v>
      </c>
      <c r="AH9" s="4"/>
      <c r="AI9" s="5">
        <v>976766564828</v>
      </c>
      <c r="AJ9" s="4"/>
      <c r="AK9" s="7">
        <v>4.9170843092837943E-3</v>
      </c>
    </row>
    <row r="10" spans="1:37">
      <c r="A10" s="1" t="s">
        <v>91</v>
      </c>
      <c r="C10" s="4" t="s">
        <v>88</v>
      </c>
      <c r="D10" s="4"/>
      <c r="E10" s="4" t="s">
        <v>88</v>
      </c>
      <c r="F10" s="4"/>
      <c r="G10" s="4" t="s">
        <v>89</v>
      </c>
      <c r="H10" s="4"/>
      <c r="I10" s="4" t="s">
        <v>90</v>
      </c>
      <c r="J10" s="4"/>
      <c r="K10" s="5">
        <v>16</v>
      </c>
      <c r="L10" s="4"/>
      <c r="M10" s="5">
        <v>16</v>
      </c>
      <c r="N10" s="4"/>
      <c r="O10" s="5">
        <v>1000</v>
      </c>
      <c r="P10" s="4"/>
      <c r="Q10" s="5">
        <v>790022434</v>
      </c>
      <c r="R10" s="4"/>
      <c r="S10" s="5">
        <v>999961250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4"/>
      <c r="AC10" s="5">
        <v>1000</v>
      </c>
      <c r="AD10" s="4"/>
      <c r="AE10" s="5">
        <v>1000000</v>
      </c>
      <c r="AF10" s="4"/>
      <c r="AG10" s="5">
        <v>790022434</v>
      </c>
      <c r="AH10" s="4"/>
      <c r="AI10" s="5">
        <v>999961250</v>
      </c>
      <c r="AJ10" s="4"/>
      <c r="AK10" s="7">
        <v>5.0338473380614043E-6</v>
      </c>
    </row>
    <row r="11" spans="1:37">
      <c r="A11" s="1" t="s">
        <v>92</v>
      </c>
      <c r="C11" s="4" t="s">
        <v>88</v>
      </c>
      <c r="D11" s="4"/>
      <c r="E11" s="4" t="s">
        <v>88</v>
      </c>
      <c r="F11" s="4"/>
      <c r="G11" s="4" t="s">
        <v>93</v>
      </c>
      <c r="H11" s="4"/>
      <c r="I11" s="4" t="s">
        <v>94</v>
      </c>
      <c r="J11" s="4"/>
      <c r="K11" s="5">
        <v>18</v>
      </c>
      <c r="L11" s="4"/>
      <c r="M11" s="5">
        <v>18</v>
      </c>
      <c r="N11" s="4"/>
      <c r="O11" s="5">
        <v>5000000</v>
      </c>
      <c r="P11" s="4"/>
      <c r="Q11" s="5">
        <v>4815016250000</v>
      </c>
      <c r="R11" s="4"/>
      <c r="S11" s="5">
        <v>4817666490189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4"/>
      <c r="AC11" s="5">
        <v>5000000</v>
      </c>
      <c r="AD11" s="4"/>
      <c r="AE11" s="5">
        <v>965170</v>
      </c>
      <c r="AF11" s="4"/>
      <c r="AG11" s="5">
        <v>4815016250000</v>
      </c>
      <c r="AH11" s="4"/>
      <c r="AI11" s="5">
        <v>4825666798165</v>
      </c>
      <c r="AJ11" s="4"/>
      <c r="AK11" s="7">
        <v>2.4292611305002251E-2</v>
      </c>
    </row>
    <row r="12" spans="1:37">
      <c r="A12" s="1" t="s">
        <v>95</v>
      </c>
      <c r="C12" s="4" t="s">
        <v>88</v>
      </c>
      <c r="D12" s="4"/>
      <c r="E12" s="4" t="s">
        <v>88</v>
      </c>
      <c r="F12" s="4"/>
      <c r="G12" s="4" t="s">
        <v>96</v>
      </c>
      <c r="H12" s="4"/>
      <c r="I12" s="4" t="s">
        <v>97</v>
      </c>
      <c r="J12" s="4"/>
      <c r="K12" s="5">
        <v>18</v>
      </c>
      <c r="L12" s="4"/>
      <c r="M12" s="5">
        <v>18</v>
      </c>
      <c r="N12" s="4"/>
      <c r="O12" s="5">
        <v>2500000</v>
      </c>
      <c r="P12" s="4"/>
      <c r="Q12" s="5">
        <v>2387508125000</v>
      </c>
      <c r="R12" s="4"/>
      <c r="S12" s="5">
        <v>2389472904336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4"/>
      <c r="AC12" s="5">
        <v>2500000</v>
      </c>
      <c r="AD12" s="4"/>
      <c r="AE12" s="5">
        <v>958409</v>
      </c>
      <c r="AF12" s="4"/>
      <c r="AG12" s="5">
        <v>2387508125000</v>
      </c>
      <c r="AH12" s="4"/>
      <c r="AI12" s="5">
        <v>2395931654050</v>
      </c>
      <c r="AJ12" s="4"/>
      <c r="AK12" s="7">
        <v>1.206122155125176E-2</v>
      </c>
    </row>
    <row r="13" spans="1:37">
      <c r="A13" s="1" t="s">
        <v>98</v>
      </c>
      <c r="C13" s="4" t="s">
        <v>88</v>
      </c>
      <c r="D13" s="4"/>
      <c r="E13" s="4" t="s">
        <v>88</v>
      </c>
      <c r="F13" s="4"/>
      <c r="G13" s="4" t="s">
        <v>99</v>
      </c>
      <c r="H13" s="4"/>
      <c r="I13" s="4" t="s">
        <v>100</v>
      </c>
      <c r="J13" s="4"/>
      <c r="K13" s="5">
        <v>18</v>
      </c>
      <c r="L13" s="4"/>
      <c r="M13" s="5">
        <v>18</v>
      </c>
      <c r="N13" s="4"/>
      <c r="O13" s="5">
        <v>4000000</v>
      </c>
      <c r="P13" s="4"/>
      <c r="Q13" s="5">
        <v>4000008125000</v>
      </c>
      <c r="R13" s="4"/>
      <c r="S13" s="5">
        <v>4029357189558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4"/>
      <c r="AC13" s="5">
        <v>4000000</v>
      </c>
      <c r="AD13" s="4"/>
      <c r="AE13" s="5">
        <v>1010057</v>
      </c>
      <c r="AF13" s="4"/>
      <c r="AG13" s="5">
        <v>4000008125000</v>
      </c>
      <c r="AH13" s="4"/>
      <c r="AI13" s="5">
        <v>4040071441165</v>
      </c>
      <c r="AJ13" s="4"/>
      <c r="AK13" s="7">
        <v>2.0337890962961149E-2</v>
      </c>
    </row>
    <row r="14" spans="1:37">
      <c r="A14" s="1" t="s">
        <v>101</v>
      </c>
      <c r="C14" s="4" t="s">
        <v>88</v>
      </c>
      <c r="D14" s="4"/>
      <c r="E14" s="4" t="s">
        <v>88</v>
      </c>
      <c r="F14" s="4"/>
      <c r="G14" s="4" t="s">
        <v>102</v>
      </c>
      <c r="H14" s="4"/>
      <c r="I14" s="4" t="s">
        <v>103</v>
      </c>
      <c r="J14" s="4"/>
      <c r="K14" s="5">
        <v>0</v>
      </c>
      <c r="L14" s="4"/>
      <c r="M14" s="5">
        <v>0</v>
      </c>
      <c r="N14" s="4"/>
      <c r="O14" s="5">
        <v>1131500</v>
      </c>
      <c r="P14" s="4"/>
      <c r="Q14" s="5">
        <v>676062915934</v>
      </c>
      <c r="R14" s="4"/>
      <c r="S14" s="5">
        <v>687980783211</v>
      </c>
      <c r="T14" s="4"/>
      <c r="U14" s="5">
        <v>5000</v>
      </c>
      <c r="V14" s="4"/>
      <c r="W14" s="5">
        <v>3030117412</v>
      </c>
      <c r="X14" s="4"/>
      <c r="Y14" s="5">
        <v>0</v>
      </c>
      <c r="Z14" s="4"/>
      <c r="AA14" s="5">
        <v>0</v>
      </c>
      <c r="AB14" s="4"/>
      <c r="AC14" s="5">
        <v>1136500</v>
      </c>
      <c r="AD14" s="4"/>
      <c r="AE14" s="5">
        <v>596805</v>
      </c>
      <c r="AF14" s="4"/>
      <c r="AG14" s="5">
        <v>679093033346</v>
      </c>
      <c r="AH14" s="4"/>
      <c r="AI14" s="5">
        <v>678242599580</v>
      </c>
      <c r="AJ14" s="4"/>
      <c r="AK14" s="7">
        <v>3.4143020086584651E-3</v>
      </c>
    </row>
    <row r="15" spans="1:37">
      <c r="A15" s="1" t="s">
        <v>104</v>
      </c>
      <c r="C15" s="4" t="s">
        <v>88</v>
      </c>
      <c r="D15" s="4"/>
      <c r="E15" s="4" t="s">
        <v>88</v>
      </c>
      <c r="F15" s="4"/>
      <c r="G15" s="4" t="s">
        <v>105</v>
      </c>
      <c r="H15" s="4"/>
      <c r="I15" s="4" t="s">
        <v>106</v>
      </c>
      <c r="J15" s="4"/>
      <c r="K15" s="5">
        <v>0</v>
      </c>
      <c r="L15" s="4"/>
      <c r="M15" s="5">
        <v>0</v>
      </c>
      <c r="N15" s="4"/>
      <c r="O15" s="5">
        <v>1270661</v>
      </c>
      <c r="P15" s="4"/>
      <c r="Q15" s="5">
        <v>758323083279</v>
      </c>
      <c r="R15" s="4"/>
      <c r="S15" s="5">
        <v>779444079211</v>
      </c>
      <c r="T15" s="4"/>
      <c r="U15" s="5">
        <v>7500</v>
      </c>
      <c r="V15" s="4"/>
      <c r="W15" s="5">
        <v>4590177862</v>
      </c>
      <c r="X15" s="4"/>
      <c r="Y15" s="5">
        <v>0</v>
      </c>
      <c r="Z15" s="4"/>
      <c r="AA15" s="5">
        <v>0</v>
      </c>
      <c r="AB15" s="4"/>
      <c r="AC15" s="5">
        <v>1278161</v>
      </c>
      <c r="AD15" s="4"/>
      <c r="AE15" s="5">
        <v>601540</v>
      </c>
      <c r="AF15" s="4"/>
      <c r="AG15" s="5">
        <v>762913261141</v>
      </c>
      <c r="AH15" s="4"/>
      <c r="AI15" s="5">
        <v>768835174422</v>
      </c>
      <c r="AJ15" s="4"/>
      <c r="AK15" s="7">
        <v>3.8703488721909575E-3</v>
      </c>
    </row>
    <row r="16" spans="1:37">
      <c r="A16" s="1" t="s">
        <v>107</v>
      </c>
      <c r="C16" s="4" t="s">
        <v>88</v>
      </c>
      <c r="D16" s="4"/>
      <c r="E16" s="4" t="s">
        <v>88</v>
      </c>
      <c r="F16" s="4"/>
      <c r="G16" s="4" t="s">
        <v>108</v>
      </c>
      <c r="H16" s="4"/>
      <c r="I16" s="4" t="s">
        <v>109</v>
      </c>
      <c r="J16" s="4"/>
      <c r="K16" s="5">
        <v>0</v>
      </c>
      <c r="L16" s="4"/>
      <c r="M16" s="5">
        <v>0</v>
      </c>
      <c r="N16" s="4"/>
      <c r="O16" s="5">
        <v>4904239</v>
      </c>
      <c r="P16" s="4"/>
      <c r="Q16" s="5">
        <v>3594040211217</v>
      </c>
      <c r="R16" s="4"/>
      <c r="S16" s="5">
        <v>4070252436438</v>
      </c>
      <c r="T16" s="4"/>
      <c r="U16" s="5">
        <v>2400</v>
      </c>
      <c r="V16" s="4"/>
      <c r="W16" s="5">
        <v>1940547188</v>
      </c>
      <c r="X16" s="4"/>
      <c r="Y16" s="5">
        <v>0</v>
      </c>
      <c r="Z16" s="4"/>
      <c r="AA16" s="5">
        <v>0</v>
      </c>
      <c r="AB16" s="4"/>
      <c r="AC16" s="5">
        <v>4906639</v>
      </c>
      <c r="AD16" s="4"/>
      <c r="AE16" s="5">
        <v>843657</v>
      </c>
      <c r="AF16" s="4"/>
      <c r="AG16" s="5">
        <v>3595980758405</v>
      </c>
      <c r="AH16" s="4"/>
      <c r="AI16" s="5">
        <v>4139360493707</v>
      </c>
      <c r="AJ16" s="4"/>
      <c r="AK16" s="7">
        <v>2.0837716264028753E-2</v>
      </c>
    </row>
    <row r="17" spans="1:37">
      <c r="A17" s="1" t="s">
        <v>110</v>
      </c>
      <c r="C17" s="4" t="s">
        <v>88</v>
      </c>
      <c r="D17" s="4"/>
      <c r="E17" s="4" t="s">
        <v>88</v>
      </c>
      <c r="F17" s="4"/>
      <c r="G17" s="4" t="s">
        <v>111</v>
      </c>
      <c r="H17" s="4"/>
      <c r="I17" s="4" t="s">
        <v>112</v>
      </c>
      <c r="J17" s="4"/>
      <c r="K17" s="5">
        <v>0</v>
      </c>
      <c r="L17" s="4"/>
      <c r="M17" s="5">
        <v>0</v>
      </c>
      <c r="N17" s="4"/>
      <c r="O17" s="5">
        <v>6554654</v>
      </c>
      <c r="P17" s="4"/>
      <c r="Q17" s="5">
        <v>4685888099945</v>
      </c>
      <c r="R17" s="4"/>
      <c r="S17" s="5">
        <v>5355786062433</v>
      </c>
      <c r="T17" s="4"/>
      <c r="U17" s="5">
        <v>29500</v>
      </c>
      <c r="V17" s="4"/>
      <c r="W17" s="5">
        <v>23438943220</v>
      </c>
      <c r="X17" s="4"/>
      <c r="Y17" s="5">
        <v>0</v>
      </c>
      <c r="Z17" s="4"/>
      <c r="AA17" s="5">
        <v>0</v>
      </c>
      <c r="AB17" s="4"/>
      <c r="AC17" s="5">
        <v>6584154</v>
      </c>
      <c r="AD17" s="4"/>
      <c r="AE17" s="5">
        <v>830582</v>
      </c>
      <c r="AF17" s="4"/>
      <c r="AG17" s="5">
        <v>4709327043165</v>
      </c>
      <c r="AH17" s="4"/>
      <c r="AI17" s="5">
        <v>5468470324961</v>
      </c>
      <c r="AJ17" s="4"/>
      <c r="AK17" s="7">
        <v>2.7528511518394048E-2</v>
      </c>
    </row>
    <row r="18" spans="1:37">
      <c r="A18" s="1" t="s">
        <v>113</v>
      </c>
      <c r="C18" s="4" t="s">
        <v>88</v>
      </c>
      <c r="D18" s="4"/>
      <c r="E18" s="4" t="s">
        <v>88</v>
      </c>
      <c r="F18" s="4"/>
      <c r="G18" s="4" t="s">
        <v>114</v>
      </c>
      <c r="H18" s="4"/>
      <c r="I18" s="4" t="s">
        <v>115</v>
      </c>
      <c r="J18" s="4"/>
      <c r="K18" s="5">
        <v>0</v>
      </c>
      <c r="L18" s="4"/>
      <c r="M18" s="5">
        <v>0</v>
      </c>
      <c r="N18" s="4"/>
      <c r="O18" s="5">
        <v>5053249</v>
      </c>
      <c r="P18" s="4"/>
      <c r="Q18" s="5">
        <v>3510393400609</v>
      </c>
      <c r="R18" s="4"/>
      <c r="S18" s="5">
        <v>4019838489978</v>
      </c>
      <c r="T18" s="4"/>
      <c r="U18" s="5">
        <v>283700</v>
      </c>
      <c r="V18" s="4"/>
      <c r="W18" s="5">
        <v>217756631685</v>
      </c>
      <c r="X18" s="4"/>
      <c r="Y18" s="5">
        <v>0</v>
      </c>
      <c r="Z18" s="4"/>
      <c r="AA18" s="5">
        <v>0</v>
      </c>
      <c r="AB18" s="4"/>
      <c r="AC18" s="5">
        <v>5336949</v>
      </c>
      <c r="AD18" s="4"/>
      <c r="AE18" s="5">
        <v>808631</v>
      </c>
      <c r="AF18" s="4"/>
      <c r="AG18" s="5">
        <v>3728150032294</v>
      </c>
      <c r="AH18" s="4"/>
      <c r="AI18" s="5">
        <v>4315459533900</v>
      </c>
      <c r="AJ18" s="4"/>
      <c r="AK18" s="7">
        <v>2.1724206300228355E-2</v>
      </c>
    </row>
    <row r="19" spans="1:37">
      <c r="A19" s="1" t="s">
        <v>116</v>
      </c>
      <c r="C19" s="4" t="s">
        <v>88</v>
      </c>
      <c r="D19" s="4"/>
      <c r="E19" s="4" t="s">
        <v>88</v>
      </c>
      <c r="F19" s="4"/>
      <c r="G19" s="4" t="s">
        <v>117</v>
      </c>
      <c r="H19" s="4"/>
      <c r="I19" s="4" t="s">
        <v>118</v>
      </c>
      <c r="J19" s="4"/>
      <c r="K19" s="5">
        <v>0</v>
      </c>
      <c r="L19" s="4"/>
      <c r="M19" s="5">
        <v>0</v>
      </c>
      <c r="N19" s="4"/>
      <c r="O19" s="5">
        <v>3386763</v>
      </c>
      <c r="P19" s="4"/>
      <c r="Q19" s="5">
        <v>2070483563058</v>
      </c>
      <c r="R19" s="4"/>
      <c r="S19" s="5">
        <v>2226333121139</v>
      </c>
      <c r="T19" s="4"/>
      <c r="U19" s="5">
        <v>4800</v>
      </c>
      <c r="V19" s="4"/>
      <c r="W19" s="5">
        <v>3067251840</v>
      </c>
      <c r="X19" s="4"/>
      <c r="Y19" s="5">
        <v>0</v>
      </c>
      <c r="Z19" s="4"/>
      <c r="AA19" s="5">
        <v>0</v>
      </c>
      <c r="AB19" s="4"/>
      <c r="AC19" s="5">
        <v>3391563</v>
      </c>
      <c r="AD19" s="4"/>
      <c r="AE19" s="5">
        <v>668963</v>
      </c>
      <c r="AF19" s="4"/>
      <c r="AG19" s="5">
        <v>2073550814898</v>
      </c>
      <c r="AH19" s="4"/>
      <c r="AI19" s="5">
        <v>2268743741691</v>
      </c>
      <c r="AJ19" s="4"/>
      <c r="AK19" s="7">
        <v>1.1420952206752721E-2</v>
      </c>
    </row>
    <row r="20" spans="1:37">
      <c r="A20" s="1" t="s">
        <v>119</v>
      </c>
      <c r="C20" s="4" t="s">
        <v>88</v>
      </c>
      <c r="D20" s="4"/>
      <c r="E20" s="4" t="s">
        <v>88</v>
      </c>
      <c r="F20" s="4"/>
      <c r="G20" s="4" t="s">
        <v>120</v>
      </c>
      <c r="H20" s="4"/>
      <c r="I20" s="4" t="s">
        <v>121</v>
      </c>
      <c r="J20" s="4"/>
      <c r="K20" s="5">
        <v>0</v>
      </c>
      <c r="L20" s="4"/>
      <c r="M20" s="5">
        <v>0</v>
      </c>
      <c r="N20" s="4"/>
      <c r="O20" s="5">
        <v>939975</v>
      </c>
      <c r="P20" s="4"/>
      <c r="Q20" s="5">
        <v>701591224650</v>
      </c>
      <c r="R20" s="4"/>
      <c r="S20" s="5">
        <v>780224798251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4"/>
      <c r="AC20" s="5">
        <v>939975</v>
      </c>
      <c r="AD20" s="4"/>
      <c r="AE20" s="5">
        <v>843792</v>
      </c>
      <c r="AF20" s="4"/>
      <c r="AG20" s="5">
        <v>701591224650</v>
      </c>
      <c r="AH20" s="4"/>
      <c r="AI20" s="5">
        <v>793113364119</v>
      </c>
      <c r="AJ20" s="4"/>
      <c r="AK20" s="7">
        <v>3.9925663086958149E-3</v>
      </c>
    </row>
    <row r="21" spans="1:37">
      <c r="A21" s="1" t="s">
        <v>122</v>
      </c>
      <c r="C21" s="4" t="s">
        <v>88</v>
      </c>
      <c r="D21" s="4"/>
      <c r="E21" s="4" t="s">
        <v>88</v>
      </c>
      <c r="F21" s="4"/>
      <c r="G21" s="4" t="s">
        <v>123</v>
      </c>
      <c r="H21" s="4"/>
      <c r="I21" s="4" t="s">
        <v>112</v>
      </c>
      <c r="J21" s="4"/>
      <c r="K21" s="5">
        <v>0</v>
      </c>
      <c r="L21" s="4"/>
      <c r="M21" s="5">
        <v>0</v>
      </c>
      <c r="N21" s="4"/>
      <c r="O21" s="5">
        <v>798075</v>
      </c>
      <c r="P21" s="4"/>
      <c r="Q21" s="5">
        <v>577306948472</v>
      </c>
      <c r="R21" s="4"/>
      <c r="S21" s="5">
        <v>634476961065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4"/>
      <c r="AC21" s="5">
        <v>798075</v>
      </c>
      <c r="AD21" s="4"/>
      <c r="AE21" s="5">
        <v>795500</v>
      </c>
      <c r="AF21" s="4"/>
      <c r="AG21" s="5">
        <v>577306948472</v>
      </c>
      <c r="AH21" s="4"/>
      <c r="AI21" s="5">
        <v>634844061339</v>
      </c>
      <c r="AJ21" s="4"/>
      <c r="AK21" s="7">
        <v>3.1958319267425769E-3</v>
      </c>
    </row>
    <row r="22" spans="1:37">
      <c r="A22" s="1" t="s">
        <v>124</v>
      </c>
      <c r="C22" s="4" t="s">
        <v>88</v>
      </c>
      <c r="D22" s="4"/>
      <c r="E22" s="4" t="s">
        <v>88</v>
      </c>
      <c r="F22" s="4"/>
      <c r="G22" s="4" t="s">
        <v>117</v>
      </c>
      <c r="H22" s="4"/>
      <c r="I22" s="4" t="s">
        <v>125</v>
      </c>
      <c r="J22" s="4"/>
      <c r="K22" s="5">
        <v>0</v>
      </c>
      <c r="L22" s="4"/>
      <c r="M22" s="5">
        <v>0</v>
      </c>
      <c r="N22" s="4"/>
      <c r="O22" s="5">
        <v>3819772</v>
      </c>
      <c r="P22" s="4"/>
      <c r="Q22" s="5">
        <v>2264879615781</v>
      </c>
      <c r="R22" s="4"/>
      <c r="S22" s="5">
        <v>2434229036409</v>
      </c>
      <c r="T22" s="4"/>
      <c r="U22" s="5">
        <v>10000</v>
      </c>
      <c r="V22" s="4"/>
      <c r="W22" s="5">
        <v>6124754310</v>
      </c>
      <c r="X22" s="4"/>
      <c r="Y22" s="5">
        <v>0</v>
      </c>
      <c r="Z22" s="4"/>
      <c r="AA22" s="5">
        <v>0</v>
      </c>
      <c r="AB22" s="4"/>
      <c r="AC22" s="5">
        <v>3829772</v>
      </c>
      <c r="AD22" s="4"/>
      <c r="AE22" s="5">
        <v>648363</v>
      </c>
      <c r="AF22" s="4"/>
      <c r="AG22" s="5">
        <v>2271004370091</v>
      </c>
      <c r="AH22" s="4"/>
      <c r="AI22" s="5">
        <v>2482986383188</v>
      </c>
      <c r="AJ22" s="4"/>
      <c r="AK22" s="7">
        <v>1.2499458749480169E-2</v>
      </c>
    </row>
    <row r="23" spans="1:37">
      <c r="A23" s="1" t="s">
        <v>127</v>
      </c>
      <c r="C23" s="4" t="s">
        <v>88</v>
      </c>
      <c r="D23" s="4"/>
      <c r="E23" s="4" t="s">
        <v>88</v>
      </c>
      <c r="F23" s="4"/>
      <c r="G23" s="4" t="s">
        <v>128</v>
      </c>
      <c r="H23" s="4"/>
      <c r="I23" s="4" t="s">
        <v>90</v>
      </c>
      <c r="J23" s="4"/>
      <c r="K23" s="5">
        <v>0</v>
      </c>
      <c r="L23" s="4"/>
      <c r="M23" s="5">
        <v>0</v>
      </c>
      <c r="N23" s="4"/>
      <c r="O23" s="5">
        <v>1915451</v>
      </c>
      <c r="P23" s="4"/>
      <c r="Q23" s="5">
        <v>1583399030968</v>
      </c>
      <c r="R23" s="4"/>
      <c r="S23" s="5">
        <v>1862951151568</v>
      </c>
      <c r="T23" s="4"/>
      <c r="U23" s="5">
        <v>276591</v>
      </c>
      <c r="V23" s="4"/>
      <c r="W23" s="5">
        <v>271781343582</v>
      </c>
      <c r="X23" s="4"/>
      <c r="Y23" s="5">
        <v>205000</v>
      </c>
      <c r="Z23" s="4"/>
      <c r="AA23" s="5">
        <v>200583571310</v>
      </c>
      <c r="AB23" s="4"/>
      <c r="AC23" s="5">
        <v>1987042</v>
      </c>
      <c r="AD23" s="4"/>
      <c r="AE23" s="5">
        <v>989205</v>
      </c>
      <c r="AF23" s="4"/>
      <c r="AG23" s="5">
        <v>1685718038344</v>
      </c>
      <c r="AH23" s="4"/>
      <c r="AI23" s="5">
        <v>1965517506570</v>
      </c>
      <c r="AJ23" s="4"/>
      <c r="AK23" s="7">
        <v>9.8944984801765893E-3</v>
      </c>
    </row>
    <row r="24" spans="1:37">
      <c r="A24" s="1" t="s">
        <v>129</v>
      </c>
      <c r="C24" s="4" t="s">
        <v>88</v>
      </c>
      <c r="D24" s="4"/>
      <c r="E24" s="4" t="s">
        <v>88</v>
      </c>
      <c r="F24" s="4"/>
      <c r="G24" s="4" t="s">
        <v>117</v>
      </c>
      <c r="H24" s="4"/>
      <c r="I24" s="4" t="s">
        <v>130</v>
      </c>
      <c r="J24" s="4"/>
      <c r="K24" s="5">
        <v>0</v>
      </c>
      <c r="L24" s="4"/>
      <c r="M24" s="5">
        <v>0</v>
      </c>
      <c r="N24" s="4"/>
      <c r="O24" s="5">
        <v>1131200</v>
      </c>
      <c r="P24" s="4"/>
      <c r="Q24" s="5">
        <v>779215070737</v>
      </c>
      <c r="R24" s="4"/>
      <c r="S24" s="5">
        <v>784321062381</v>
      </c>
      <c r="T24" s="4"/>
      <c r="U24" s="5">
        <v>8500</v>
      </c>
      <c r="V24" s="4"/>
      <c r="W24" s="5">
        <v>5847759582</v>
      </c>
      <c r="X24" s="4"/>
      <c r="Y24" s="5">
        <v>0</v>
      </c>
      <c r="Z24" s="4"/>
      <c r="AA24" s="5">
        <v>0</v>
      </c>
      <c r="AB24" s="4"/>
      <c r="AC24" s="5">
        <v>1139700</v>
      </c>
      <c r="AD24" s="4"/>
      <c r="AE24" s="5">
        <v>683530</v>
      </c>
      <c r="AF24" s="4"/>
      <c r="AG24" s="5">
        <v>785062830319</v>
      </c>
      <c r="AH24" s="4"/>
      <c r="AI24" s="5">
        <v>778988954008</v>
      </c>
      <c r="AJ24" s="4"/>
      <c r="AK24" s="7">
        <v>3.9214634292202904E-3</v>
      </c>
    </row>
    <row r="25" spans="1:37">
      <c r="A25" s="1" t="s">
        <v>131</v>
      </c>
      <c r="C25" s="4" t="s">
        <v>88</v>
      </c>
      <c r="D25" s="4"/>
      <c r="E25" s="4" t="s">
        <v>88</v>
      </c>
      <c r="F25" s="4"/>
      <c r="G25" s="4" t="s">
        <v>132</v>
      </c>
      <c r="H25" s="4"/>
      <c r="I25" s="4" t="s">
        <v>133</v>
      </c>
      <c r="J25" s="4"/>
      <c r="K25" s="5">
        <v>0</v>
      </c>
      <c r="L25" s="4"/>
      <c r="M25" s="5">
        <v>0</v>
      </c>
      <c r="N25" s="4"/>
      <c r="O25" s="5">
        <v>2393893</v>
      </c>
      <c r="P25" s="4"/>
      <c r="Q25" s="5">
        <v>1972976934493</v>
      </c>
      <c r="R25" s="4"/>
      <c r="S25" s="5">
        <v>2298662681709</v>
      </c>
      <c r="T25" s="4"/>
      <c r="U25" s="5">
        <v>320300</v>
      </c>
      <c r="V25" s="4"/>
      <c r="W25" s="5">
        <v>307829157892</v>
      </c>
      <c r="X25" s="4"/>
      <c r="Y25" s="5">
        <v>0</v>
      </c>
      <c r="Z25" s="4"/>
      <c r="AA25" s="5">
        <v>0</v>
      </c>
      <c r="AB25" s="4"/>
      <c r="AC25" s="5">
        <v>2714193</v>
      </c>
      <c r="AD25" s="4"/>
      <c r="AE25" s="5">
        <v>976896</v>
      </c>
      <c r="AF25" s="4"/>
      <c r="AG25" s="5">
        <v>2280806092385</v>
      </c>
      <c r="AH25" s="4"/>
      <c r="AI25" s="5">
        <v>2651381561353</v>
      </c>
      <c r="AJ25" s="4"/>
      <c r="AK25" s="7">
        <v>1.3347167217531567E-2</v>
      </c>
    </row>
    <row r="26" spans="1:37">
      <c r="A26" s="1" t="s">
        <v>134</v>
      </c>
      <c r="C26" s="4" t="s">
        <v>88</v>
      </c>
      <c r="D26" s="4"/>
      <c r="E26" s="4" t="s">
        <v>88</v>
      </c>
      <c r="F26" s="4"/>
      <c r="G26" s="4" t="s">
        <v>135</v>
      </c>
      <c r="H26" s="4"/>
      <c r="I26" s="4" t="s">
        <v>136</v>
      </c>
      <c r="J26" s="4"/>
      <c r="K26" s="5">
        <v>0</v>
      </c>
      <c r="L26" s="4"/>
      <c r="M26" s="5">
        <v>0</v>
      </c>
      <c r="N26" s="4"/>
      <c r="O26" s="5">
        <v>2269266</v>
      </c>
      <c r="P26" s="4"/>
      <c r="Q26" s="5">
        <v>1415925604400</v>
      </c>
      <c r="R26" s="4"/>
      <c r="S26" s="5">
        <v>1570776121013</v>
      </c>
      <c r="T26" s="4"/>
      <c r="U26" s="5">
        <v>60500</v>
      </c>
      <c r="V26" s="4"/>
      <c r="W26" s="5">
        <v>40560401639</v>
      </c>
      <c r="X26" s="4"/>
      <c r="Y26" s="5">
        <v>0</v>
      </c>
      <c r="Z26" s="4"/>
      <c r="AA26" s="5">
        <v>0</v>
      </c>
      <c r="AB26" s="4"/>
      <c r="AC26" s="5">
        <v>2329766</v>
      </c>
      <c r="AD26" s="4"/>
      <c r="AE26" s="5">
        <v>704454</v>
      </c>
      <c r="AF26" s="4"/>
      <c r="AG26" s="5">
        <v>1456486006039</v>
      </c>
      <c r="AH26" s="4"/>
      <c r="AI26" s="5">
        <v>1641150971696</v>
      </c>
      <c r="AJ26" s="4"/>
      <c r="AK26" s="7">
        <v>8.2616235881428374E-3</v>
      </c>
    </row>
    <row r="27" spans="1:37">
      <c r="A27" s="1" t="s">
        <v>137</v>
      </c>
      <c r="C27" s="4" t="s">
        <v>88</v>
      </c>
      <c r="D27" s="4"/>
      <c r="E27" s="4" t="s">
        <v>88</v>
      </c>
      <c r="F27" s="4"/>
      <c r="G27" s="4" t="s">
        <v>138</v>
      </c>
      <c r="H27" s="4"/>
      <c r="I27" s="4" t="s">
        <v>139</v>
      </c>
      <c r="J27" s="4"/>
      <c r="K27" s="5">
        <v>0</v>
      </c>
      <c r="L27" s="4"/>
      <c r="M27" s="5">
        <v>0</v>
      </c>
      <c r="N27" s="4"/>
      <c r="O27" s="5">
        <v>2005848</v>
      </c>
      <c r="P27" s="4"/>
      <c r="Q27" s="5">
        <v>1634398024920</v>
      </c>
      <c r="R27" s="4"/>
      <c r="S27" s="5">
        <v>1887609718979</v>
      </c>
      <c r="T27" s="4"/>
      <c r="U27" s="5">
        <v>118300</v>
      </c>
      <c r="V27" s="4"/>
      <c r="W27" s="5">
        <v>112017322497</v>
      </c>
      <c r="X27" s="4"/>
      <c r="Y27" s="5">
        <v>0</v>
      </c>
      <c r="Z27" s="4"/>
      <c r="AA27" s="5">
        <v>0</v>
      </c>
      <c r="AB27" s="4"/>
      <c r="AC27" s="5">
        <v>2124148</v>
      </c>
      <c r="AD27" s="4"/>
      <c r="AE27" s="5">
        <v>957200</v>
      </c>
      <c r="AF27" s="4"/>
      <c r="AG27" s="5">
        <v>1746415347417</v>
      </c>
      <c r="AH27" s="4"/>
      <c r="AI27" s="5">
        <v>2033157440951</v>
      </c>
      <c r="AJ27" s="4"/>
      <c r="AK27" s="7">
        <v>1.0235000778271086E-2</v>
      </c>
    </row>
    <row r="28" spans="1:37">
      <c r="A28" s="1" t="s">
        <v>141</v>
      </c>
      <c r="C28" s="4" t="s">
        <v>88</v>
      </c>
      <c r="D28" s="4"/>
      <c r="E28" s="4" t="s">
        <v>88</v>
      </c>
      <c r="F28" s="4"/>
      <c r="G28" s="4" t="s">
        <v>117</v>
      </c>
      <c r="H28" s="4"/>
      <c r="I28" s="4" t="s">
        <v>125</v>
      </c>
      <c r="J28" s="4"/>
      <c r="K28" s="5">
        <v>0</v>
      </c>
      <c r="L28" s="4"/>
      <c r="M28" s="5">
        <v>0</v>
      </c>
      <c r="N28" s="4"/>
      <c r="O28" s="5">
        <v>3976078</v>
      </c>
      <c r="P28" s="4"/>
      <c r="Q28" s="5">
        <v>2491288974216</v>
      </c>
      <c r="R28" s="4"/>
      <c r="S28" s="5">
        <v>2698865880435</v>
      </c>
      <c r="T28" s="4"/>
      <c r="U28" s="5">
        <v>18000</v>
      </c>
      <c r="V28" s="4"/>
      <c r="W28" s="5">
        <v>11855394366</v>
      </c>
      <c r="X28" s="4"/>
      <c r="Y28" s="5">
        <v>0</v>
      </c>
      <c r="Z28" s="4"/>
      <c r="AA28" s="5">
        <v>0</v>
      </c>
      <c r="AB28" s="4"/>
      <c r="AC28" s="5">
        <v>3994078</v>
      </c>
      <c r="AD28" s="4"/>
      <c r="AE28" s="5">
        <v>690770</v>
      </c>
      <c r="AF28" s="4"/>
      <c r="AG28" s="5">
        <v>2503144368582</v>
      </c>
      <c r="AH28" s="4"/>
      <c r="AI28" s="5">
        <v>2758884250733</v>
      </c>
      <c r="AJ28" s="4"/>
      <c r="AK28" s="7">
        <v>1.3888340314759041E-2</v>
      </c>
    </row>
    <row r="29" spans="1:37">
      <c r="A29" s="1" t="s">
        <v>142</v>
      </c>
      <c r="C29" s="4" t="s">
        <v>88</v>
      </c>
      <c r="D29" s="4"/>
      <c r="E29" s="4" t="s">
        <v>88</v>
      </c>
      <c r="F29" s="4"/>
      <c r="G29" s="4" t="s">
        <v>143</v>
      </c>
      <c r="H29" s="4"/>
      <c r="I29" s="4" t="s">
        <v>144</v>
      </c>
      <c r="J29" s="4"/>
      <c r="K29" s="5">
        <v>0</v>
      </c>
      <c r="L29" s="4"/>
      <c r="M29" s="5">
        <v>0</v>
      </c>
      <c r="N29" s="4"/>
      <c r="O29" s="5">
        <v>25100</v>
      </c>
      <c r="P29" s="4"/>
      <c r="Q29" s="5">
        <v>22269833918</v>
      </c>
      <c r="R29" s="4"/>
      <c r="S29" s="5">
        <v>22598411277</v>
      </c>
      <c r="T29" s="4"/>
      <c r="U29" s="5">
        <v>97565</v>
      </c>
      <c r="V29" s="4"/>
      <c r="W29" s="5">
        <v>88697827103</v>
      </c>
      <c r="X29" s="4"/>
      <c r="Y29" s="5">
        <v>0</v>
      </c>
      <c r="Z29" s="4"/>
      <c r="AA29" s="5">
        <v>0</v>
      </c>
      <c r="AB29" s="4"/>
      <c r="AC29" s="5">
        <v>122665</v>
      </c>
      <c r="AD29" s="4"/>
      <c r="AE29" s="5">
        <v>909360</v>
      </c>
      <c r="AF29" s="4"/>
      <c r="AG29" s="5">
        <v>110967661021</v>
      </c>
      <c r="AH29" s="4"/>
      <c r="AI29" s="5">
        <v>111542321967</v>
      </c>
      <c r="AJ29" s="4"/>
      <c r="AK29" s="7">
        <v>5.6150877897995645E-4</v>
      </c>
    </row>
    <row r="30" spans="1:37">
      <c r="A30" s="1" t="s">
        <v>145</v>
      </c>
      <c r="C30" s="4" t="s">
        <v>88</v>
      </c>
      <c r="D30" s="4"/>
      <c r="E30" s="4" t="s">
        <v>88</v>
      </c>
      <c r="F30" s="4"/>
      <c r="G30" s="4" t="s">
        <v>117</v>
      </c>
      <c r="H30" s="4"/>
      <c r="I30" s="4" t="s">
        <v>146</v>
      </c>
      <c r="J30" s="4"/>
      <c r="K30" s="5">
        <v>0</v>
      </c>
      <c r="L30" s="4"/>
      <c r="M30" s="5">
        <v>0</v>
      </c>
      <c r="N30" s="4"/>
      <c r="O30" s="5">
        <v>1133623</v>
      </c>
      <c r="P30" s="4"/>
      <c r="Q30" s="5">
        <v>731660103449</v>
      </c>
      <c r="R30" s="4"/>
      <c r="S30" s="5">
        <v>738900846572</v>
      </c>
      <c r="T30" s="4"/>
      <c r="U30" s="5">
        <v>19600</v>
      </c>
      <c r="V30" s="4"/>
      <c r="W30" s="5">
        <v>12669481903</v>
      </c>
      <c r="X30" s="4"/>
      <c r="Y30" s="5">
        <v>0</v>
      </c>
      <c r="Z30" s="4"/>
      <c r="AA30" s="5">
        <v>0</v>
      </c>
      <c r="AB30" s="4"/>
      <c r="AC30" s="5">
        <v>1153223</v>
      </c>
      <c r="AD30" s="4"/>
      <c r="AE30" s="5">
        <v>643790</v>
      </c>
      <c r="AF30" s="4"/>
      <c r="AG30" s="5">
        <v>744329585352</v>
      </c>
      <c r="AH30" s="4"/>
      <c r="AI30" s="5">
        <v>742404665874</v>
      </c>
      <c r="AJ30" s="4"/>
      <c r="AK30" s="7">
        <v>3.7372965713163395E-3</v>
      </c>
    </row>
    <row r="31" spans="1:37">
      <c r="A31" s="1" t="s">
        <v>147</v>
      </c>
      <c r="C31" s="4" t="s">
        <v>88</v>
      </c>
      <c r="D31" s="4"/>
      <c r="E31" s="4" t="s">
        <v>88</v>
      </c>
      <c r="F31" s="4"/>
      <c r="G31" s="4" t="s">
        <v>148</v>
      </c>
      <c r="H31" s="4"/>
      <c r="I31" s="4" t="s">
        <v>149</v>
      </c>
      <c r="J31" s="4"/>
      <c r="K31" s="5">
        <v>0</v>
      </c>
      <c r="L31" s="4"/>
      <c r="M31" s="5">
        <v>0</v>
      </c>
      <c r="N31" s="4"/>
      <c r="O31" s="5">
        <v>26600</v>
      </c>
      <c r="P31" s="4"/>
      <c r="Q31" s="5">
        <v>23236474371</v>
      </c>
      <c r="R31" s="4"/>
      <c r="S31" s="5">
        <v>23407092940</v>
      </c>
      <c r="T31" s="4"/>
      <c r="U31" s="5">
        <v>0</v>
      </c>
      <c r="V31" s="4"/>
      <c r="W31" s="5">
        <v>0</v>
      </c>
      <c r="X31" s="4"/>
      <c r="Y31" s="5">
        <v>0</v>
      </c>
      <c r="Z31" s="4"/>
      <c r="AA31" s="5">
        <v>0</v>
      </c>
      <c r="AB31" s="4"/>
      <c r="AC31" s="5">
        <v>26600</v>
      </c>
      <c r="AD31" s="4"/>
      <c r="AE31" s="5">
        <v>890500</v>
      </c>
      <c r="AF31" s="4"/>
      <c r="AG31" s="5">
        <v>23236474371</v>
      </c>
      <c r="AH31" s="4"/>
      <c r="AI31" s="5">
        <v>23686382117</v>
      </c>
      <c r="AJ31" s="4"/>
      <c r="AK31" s="7">
        <v>1.1923825205023264E-4</v>
      </c>
    </row>
    <row r="32" spans="1:37">
      <c r="A32" s="1" t="s">
        <v>150</v>
      </c>
      <c r="C32" s="4" t="s">
        <v>88</v>
      </c>
      <c r="D32" s="4"/>
      <c r="E32" s="4" t="s">
        <v>88</v>
      </c>
      <c r="F32" s="4"/>
      <c r="G32" s="4" t="s">
        <v>151</v>
      </c>
      <c r="H32" s="4"/>
      <c r="I32" s="4" t="s">
        <v>152</v>
      </c>
      <c r="J32" s="4"/>
      <c r="K32" s="5">
        <v>0</v>
      </c>
      <c r="L32" s="4"/>
      <c r="M32" s="5">
        <v>0</v>
      </c>
      <c r="N32" s="4"/>
      <c r="O32" s="5">
        <v>1204467</v>
      </c>
      <c r="P32" s="4"/>
      <c r="Q32" s="5">
        <v>730225509418</v>
      </c>
      <c r="R32" s="4"/>
      <c r="S32" s="5">
        <v>762157182864</v>
      </c>
      <c r="T32" s="4"/>
      <c r="U32" s="5">
        <v>2000</v>
      </c>
      <c r="V32" s="4"/>
      <c r="W32" s="5">
        <v>1260048824</v>
      </c>
      <c r="X32" s="4"/>
      <c r="Y32" s="5">
        <v>0</v>
      </c>
      <c r="Z32" s="4"/>
      <c r="AA32" s="5">
        <v>0</v>
      </c>
      <c r="AB32" s="4"/>
      <c r="AC32" s="5">
        <v>1206467</v>
      </c>
      <c r="AD32" s="4"/>
      <c r="AE32" s="5">
        <v>623090</v>
      </c>
      <c r="AF32" s="4"/>
      <c r="AG32" s="5">
        <v>731485558242</v>
      </c>
      <c r="AH32" s="4"/>
      <c r="AI32" s="5">
        <v>751708393200</v>
      </c>
      <c r="AJ32" s="4"/>
      <c r="AK32" s="7">
        <v>3.7841319292204927E-3</v>
      </c>
    </row>
    <row r="33" spans="1:37">
      <c r="A33" s="1" t="s">
        <v>153</v>
      </c>
      <c r="C33" s="4" t="s">
        <v>88</v>
      </c>
      <c r="D33" s="4"/>
      <c r="E33" s="4" t="s">
        <v>88</v>
      </c>
      <c r="F33" s="4"/>
      <c r="G33" s="4" t="s">
        <v>154</v>
      </c>
      <c r="H33" s="4"/>
      <c r="I33" s="4" t="s">
        <v>155</v>
      </c>
      <c r="J33" s="4"/>
      <c r="K33" s="5">
        <v>0</v>
      </c>
      <c r="L33" s="4"/>
      <c r="M33" s="5">
        <v>0</v>
      </c>
      <c r="N33" s="4"/>
      <c r="O33" s="5">
        <v>396229</v>
      </c>
      <c r="P33" s="4"/>
      <c r="Q33" s="5">
        <v>293771496526</v>
      </c>
      <c r="R33" s="4"/>
      <c r="S33" s="5">
        <v>326749469687</v>
      </c>
      <c r="T33" s="4"/>
      <c r="U33" s="5">
        <v>0</v>
      </c>
      <c r="V33" s="4"/>
      <c r="W33" s="5">
        <v>0</v>
      </c>
      <c r="X33" s="4"/>
      <c r="Y33" s="5">
        <v>0</v>
      </c>
      <c r="Z33" s="4"/>
      <c r="AA33" s="5">
        <v>0</v>
      </c>
      <c r="AB33" s="4"/>
      <c r="AC33" s="5">
        <v>396229</v>
      </c>
      <c r="AD33" s="4"/>
      <c r="AE33" s="5">
        <v>824120</v>
      </c>
      <c r="AF33" s="4"/>
      <c r="AG33" s="5">
        <v>293771496526</v>
      </c>
      <c r="AH33" s="4"/>
      <c r="AI33" s="5">
        <v>326527590045</v>
      </c>
      <c r="AJ33" s="4"/>
      <c r="AK33" s="7">
        <v>1.6437537354088757E-3</v>
      </c>
    </row>
    <row r="34" spans="1:37">
      <c r="A34" s="1" t="s">
        <v>156</v>
      </c>
      <c r="C34" s="4" t="s">
        <v>88</v>
      </c>
      <c r="D34" s="4"/>
      <c r="E34" s="4" t="s">
        <v>88</v>
      </c>
      <c r="F34" s="4"/>
      <c r="G34" s="4" t="s">
        <v>157</v>
      </c>
      <c r="H34" s="4"/>
      <c r="I34" s="4" t="s">
        <v>158</v>
      </c>
      <c r="J34" s="4"/>
      <c r="K34" s="5">
        <v>0</v>
      </c>
      <c r="L34" s="4"/>
      <c r="M34" s="5">
        <v>0</v>
      </c>
      <c r="N34" s="4"/>
      <c r="O34" s="5">
        <v>1557172</v>
      </c>
      <c r="P34" s="4"/>
      <c r="Q34" s="5">
        <v>933166194793</v>
      </c>
      <c r="R34" s="4"/>
      <c r="S34" s="5">
        <v>1007704151072</v>
      </c>
      <c r="T34" s="4"/>
      <c r="U34" s="5">
        <v>0</v>
      </c>
      <c r="V34" s="4"/>
      <c r="W34" s="5">
        <v>0</v>
      </c>
      <c r="X34" s="4"/>
      <c r="Y34" s="5">
        <v>0</v>
      </c>
      <c r="Z34" s="4"/>
      <c r="AA34" s="5">
        <v>0</v>
      </c>
      <c r="AB34" s="4"/>
      <c r="AC34" s="5">
        <v>1557172</v>
      </c>
      <c r="AD34" s="4"/>
      <c r="AE34" s="5">
        <v>658541</v>
      </c>
      <c r="AF34" s="4"/>
      <c r="AG34" s="5">
        <v>933166194793</v>
      </c>
      <c r="AH34" s="4"/>
      <c r="AI34" s="5">
        <v>1025421947737</v>
      </c>
      <c r="AJ34" s="4"/>
      <c r="AK34" s="7">
        <v>5.1620175701864819E-3</v>
      </c>
    </row>
    <row r="35" spans="1:37">
      <c r="A35" s="1" t="s">
        <v>159</v>
      </c>
      <c r="C35" s="4" t="s">
        <v>88</v>
      </c>
      <c r="D35" s="4"/>
      <c r="E35" s="4" t="s">
        <v>88</v>
      </c>
      <c r="F35" s="4"/>
      <c r="G35" s="4" t="s">
        <v>154</v>
      </c>
      <c r="H35" s="4"/>
      <c r="I35" s="4" t="s">
        <v>160</v>
      </c>
      <c r="J35" s="4"/>
      <c r="K35" s="5">
        <v>0</v>
      </c>
      <c r="L35" s="4"/>
      <c r="M35" s="5">
        <v>0</v>
      </c>
      <c r="N35" s="4"/>
      <c r="O35" s="5">
        <v>746436</v>
      </c>
      <c r="P35" s="4"/>
      <c r="Q35" s="5">
        <v>570543413435</v>
      </c>
      <c r="R35" s="4"/>
      <c r="S35" s="5">
        <v>640961118216</v>
      </c>
      <c r="T35" s="4"/>
      <c r="U35" s="5">
        <v>0</v>
      </c>
      <c r="V35" s="4"/>
      <c r="W35" s="5">
        <v>0</v>
      </c>
      <c r="X35" s="4"/>
      <c r="Y35" s="5">
        <v>0</v>
      </c>
      <c r="Z35" s="4"/>
      <c r="AA35" s="5">
        <v>0</v>
      </c>
      <c r="AB35" s="4"/>
      <c r="AC35" s="5">
        <v>746436</v>
      </c>
      <c r="AD35" s="4"/>
      <c r="AE35" s="5">
        <v>872856</v>
      </c>
      <c r="AF35" s="4"/>
      <c r="AG35" s="5">
        <v>570543413435</v>
      </c>
      <c r="AH35" s="4"/>
      <c r="AI35" s="5">
        <v>651506194141</v>
      </c>
      <c r="AJ35" s="4"/>
      <c r="AK35" s="7">
        <v>3.2797098098623213E-3</v>
      </c>
    </row>
    <row r="36" spans="1:37">
      <c r="A36" s="1" t="s">
        <v>161</v>
      </c>
      <c r="C36" s="4" t="s">
        <v>88</v>
      </c>
      <c r="D36" s="4"/>
      <c r="E36" s="4" t="s">
        <v>88</v>
      </c>
      <c r="F36" s="4"/>
      <c r="G36" s="4" t="s">
        <v>162</v>
      </c>
      <c r="H36" s="4"/>
      <c r="I36" s="4" t="s">
        <v>163</v>
      </c>
      <c r="J36" s="4"/>
      <c r="K36" s="5">
        <v>0</v>
      </c>
      <c r="L36" s="4"/>
      <c r="M36" s="5">
        <v>0</v>
      </c>
      <c r="N36" s="4"/>
      <c r="O36" s="5">
        <v>2042989</v>
      </c>
      <c r="P36" s="4"/>
      <c r="Q36" s="5">
        <v>1620243653716</v>
      </c>
      <c r="R36" s="4"/>
      <c r="S36" s="5">
        <v>1835441387658</v>
      </c>
      <c r="T36" s="4"/>
      <c r="U36" s="5">
        <v>0</v>
      </c>
      <c r="V36" s="4"/>
      <c r="W36" s="5">
        <v>0</v>
      </c>
      <c r="X36" s="4"/>
      <c r="Y36" s="5">
        <v>1500000</v>
      </c>
      <c r="Z36" s="4"/>
      <c r="AA36" s="5">
        <v>1337571875000</v>
      </c>
      <c r="AB36" s="4"/>
      <c r="AC36" s="5">
        <v>542989</v>
      </c>
      <c r="AD36" s="4"/>
      <c r="AE36" s="5">
        <v>913216</v>
      </c>
      <c r="AF36" s="4"/>
      <c r="AG36" s="5">
        <v>430631041718</v>
      </c>
      <c r="AH36" s="4"/>
      <c r="AI36" s="5">
        <v>495847426671</v>
      </c>
      <c r="AJ36" s="4"/>
      <c r="AK36" s="7">
        <v>2.4961169733651286E-3</v>
      </c>
    </row>
    <row r="37" spans="1:37">
      <c r="A37" s="1" t="s">
        <v>164</v>
      </c>
      <c r="C37" s="4" t="s">
        <v>88</v>
      </c>
      <c r="D37" s="4"/>
      <c r="E37" s="4" t="s">
        <v>88</v>
      </c>
      <c r="F37" s="4"/>
      <c r="G37" s="4" t="s">
        <v>165</v>
      </c>
      <c r="H37" s="4"/>
      <c r="I37" s="4" t="s">
        <v>166</v>
      </c>
      <c r="J37" s="4"/>
      <c r="K37" s="5">
        <v>18</v>
      </c>
      <c r="L37" s="4"/>
      <c r="M37" s="5">
        <v>18</v>
      </c>
      <c r="N37" s="4"/>
      <c r="O37" s="5">
        <v>450000</v>
      </c>
      <c r="P37" s="4"/>
      <c r="Q37" s="5">
        <v>434843125000</v>
      </c>
      <c r="R37" s="4"/>
      <c r="S37" s="5">
        <v>436987516077</v>
      </c>
      <c r="T37" s="4"/>
      <c r="U37" s="5">
        <v>0</v>
      </c>
      <c r="V37" s="4"/>
      <c r="W37" s="5">
        <v>0</v>
      </c>
      <c r="X37" s="4"/>
      <c r="Y37" s="5">
        <v>0</v>
      </c>
      <c r="Z37" s="4"/>
      <c r="AA37" s="5">
        <v>0</v>
      </c>
      <c r="AB37" s="4"/>
      <c r="AC37" s="5">
        <v>450000</v>
      </c>
      <c r="AD37" s="4"/>
      <c r="AE37" s="5">
        <v>972919</v>
      </c>
      <c r="AF37" s="4"/>
      <c r="AG37" s="5">
        <v>434843125000</v>
      </c>
      <c r="AH37" s="4"/>
      <c r="AI37" s="5">
        <v>437796584724</v>
      </c>
      <c r="AJ37" s="4"/>
      <c r="AK37" s="7">
        <v>2.2038865732299938E-3</v>
      </c>
    </row>
    <row r="38" spans="1:37">
      <c r="A38" s="1" t="s">
        <v>167</v>
      </c>
      <c r="C38" s="4" t="s">
        <v>88</v>
      </c>
      <c r="D38" s="4"/>
      <c r="E38" s="4" t="s">
        <v>88</v>
      </c>
      <c r="F38" s="4"/>
      <c r="G38" s="4" t="s">
        <v>168</v>
      </c>
      <c r="H38" s="4"/>
      <c r="I38" s="4" t="s">
        <v>169</v>
      </c>
      <c r="J38" s="4"/>
      <c r="K38" s="5">
        <v>20</v>
      </c>
      <c r="L38" s="4"/>
      <c r="M38" s="5">
        <v>20</v>
      </c>
      <c r="N38" s="4"/>
      <c r="O38" s="5">
        <v>1994901</v>
      </c>
      <c r="P38" s="4"/>
      <c r="Q38" s="5">
        <v>1994909125000</v>
      </c>
      <c r="R38" s="4"/>
      <c r="S38" s="5">
        <v>1998270752935</v>
      </c>
      <c r="T38" s="4"/>
      <c r="U38" s="5">
        <v>0</v>
      </c>
      <c r="V38" s="4"/>
      <c r="W38" s="5">
        <v>0</v>
      </c>
      <c r="X38" s="4"/>
      <c r="Y38" s="5">
        <v>0</v>
      </c>
      <c r="Z38" s="4"/>
      <c r="AA38" s="5">
        <v>0</v>
      </c>
      <c r="AB38" s="4"/>
      <c r="AC38" s="5">
        <v>1994901</v>
      </c>
      <c r="AD38" s="4"/>
      <c r="AE38" s="5">
        <v>1002368</v>
      </c>
      <c r="AF38" s="4"/>
      <c r="AG38" s="5">
        <v>1994909125000</v>
      </c>
      <c r="AH38" s="4"/>
      <c r="AI38" s="5">
        <v>1999547440102</v>
      </c>
      <c r="AJ38" s="4"/>
      <c r="AK38" s="7">
        <v>1.0065806608691033E-2</v>
      </c>
    </row>
    <row r="39" spans="1:37">
      <c r="A39" s="1" t="s">
        <v>170</v>
      </c>
      <c r="C39" s="4" t="s">
        <v>88</v>
      </c>
      <c r="D39" s="4"/>
      <c r="E39" s="4" t="s">
        <v>88</v>
      </c>
      <c r="F39" s="4"/>
      <c r="G39" s="4" t="s">
        <v>171</v>
      </c>
      <c r="H39" s="4"/>
      <c r="I39" s="4" t="s">
        <v>172</v>
      </c>
      <c r="J39" s="4"/>
      <c r="K39" s="5">
        <v>18</v>
      </c>
      <c r="L39" s="4"/>
      <c r="M39" s="5">
        <v>18</v>
      </c>
      <c r="N39" s="4"/>
      <c r="O39" s="5">
        <v>1219535</v>
      </c>
      <c r="P39" s="4"/>
      <c r="Q39" s="5">
        <v>1150224755600</v>
      </c>
      <c r="R39" s="4"/>
      <c r="S39" s="5">
        <v>1156523151871</v>
      </c>
      <c r="T39" s="4"/>
      <c r="U39" s="5">
        <v>0</v>
      </c>
      <c r="V39" s="4"/>
      <c r="W39" s="5">
        <v>0</v>
      </c>
      <c r="X39" s="4"/>
      <c r="Y39" s="5">
        <v>0</v>
      </c>
      <c r="Z39" s="4"/>
      <c r="AA39" s="5">
        <v>0</v>
      </c>
      <c r="AB39" s="4"/>
      <c r="AC39" s="5">
        <v>1219535</v>
      </c>
      <c r="AD39" s="4"/>
      <c r="AE39" s="5">
        <v>950199</v>
      </c>
      <c r="AF39" s="4"/>
      <c r="AG39" s="5">
        <v>1150224755600</v>
      </c>
      <c r="AH39" s="4"/>
      <c r="AI39" s="5">
        <v>1158756033928</v>
      </c>
      <c r="AJ39" s="4"/>
      <c r="AK39" s="7">
        <v>5.8332270143978604E-3</v>
      </c>
    </row>
    <row r="40" spans="1:37">
      <c r="A40" s="1" t="s">
        <v>173</v>
      </c>
      <c r="C40" s="4" t="s">
        <v>88</v>
      </c>
      <c r="D40" s="4"/>
      <c r="E40" s="4" t="s">
        <v>88</v>
      </c>
      <c r="F40" s="4"/>
      <c r="G40" s="4" t="s">
        <v>174</v>
      </c>
      <c r="H40" s="4"/>
      <c r="I40" s="4" t="s">
        <v>175</v>
      </c>
      <c r="J40" s="4"/>
      <c r="K40" s="5">
        <v>20</v>
      </c>
      <c r="L40" s="4"/>
      <c r="M40" s="5">
        <v>20</v>
      </c>
      <c r="N40" s="4"/>
      <c r="O40" s="5">
        <v>4000000</v>
      </c>
      <c r="P40" s="4"/>
      <c r="Q40" s="5">
        <v>3928008125000</v>
      </c>
      <c r="R40" s="4"/>
      <c r="S40" s="5">
        <v>3935567490850</v>
      </c>
      <c r="T40" s="4"/>
      <c r="U40" s="5">
        <v>0</v>
      </c>
      <c r="V40" s="4"/>
      <c r="W40" s="5">
        <v>0</v>
      </c>
      <c r="X40" s="4"/>
      <c r="Y40" s="5">
        <v>0</v>
      </c>
      <c r="Z40" s="4"/>
      <c r="AA40" s="5">
        <v>0</v>
      </c>
      <c r="AB40" s="4"/>
      <c r="AC40" s="5">
        <v>4000000</v>
      </c>
      <c r="AD40" s="4"/>
      <c r="AE40" s="5">
        <v>984513</v>
      </c>
      <c r="AF40" s="4"/>
      <c r="AG40" s="5">
        <v>3928008125000</v>
      </c>
      <c r="AH40" s="4"/>
      <c r="AI40" s="5">
        <v>3937899400485</v>
      </c>
      <c r="AJ40" s="4"/>
      <c r="AK40" s="7">
        <v>1.9823552577347386E-2</v>
      </c>
    </row>
    <row r="41" spans="1:37">
      <c r="A41" s="1" t="s">
        <v>176</v>
      </c>
      <c r="C41" s="4" t="s">
        <v>88</v>
      </c>
      <c r="D41" s="4"/>
      <c r="E41" s="4" t="s">
        <v>88</v>
      </c>
      <c r="F41" s="4"/>
      <c r="G41" s="4" t="s">
        <v>174</v>
      </c>
      <c r="H41" s="4"/>
      <c r="I41" s="4" t="s">
        <v>175</v>
      </c>
      <c r="J41" s="4"/>
      <c r="K41" s="5">
        <v>20</v>
      </c>
      <c r="L41" s="4"/>
      <c r="M41" s="5">
        <v>20</v>
      </c>
      <c r="N41" s="4"/>
      <c r="O41" s="5">
        <v>2000000</v>
      </c>
      <c r="P41" s="4"/>
      <c r="Q41" s="5">
        <v>2000008125000</v>
      </c>
      <c r="R41" s="4"/>
      <c r="S41" s="5">
        <v>1969923662500</v>
      </c>
      <c r="T41" s="4"/>
      <c r="U41" s="5">
        <v>0</v>
      </c>
      <c r="V41" s="4"/>
      <c r="W41" s="5">
        <v>0</v>
      </c>
      <c r="X41" s="4"/>
      <c r="Y41" s="5">
        <v>0</v>
      </c>
      <c r="Z41" s="4"/>
      <c r="AA41" s="5">
        <v>0</v>
      </c>
      <c r="AB41" s="4"/>
      <c r="AC41" s="5">
        <v>2000000</v>
      </c>
      <c r="AD41" s="4"/>
      <c r="AE41" s="5">
        <v>978325</v>
      </c>
      <c r="AF41" s="4"/>
      <c r="AG41" s="5">
        <v>2000008125000</v>
      </c>
      <c r="AH41" s="4"/>
      <c r="AI41" s="5">
        <v>1956574179812</v>
      </c>
      <c r="AJ41" s="4"/>
      <c r="AK41" s="7">
        <v>9.8494773940153296E-3</v>
      </c>
    </row>
    <row r="42" spans="1:37">
      <c r="A42" s="1" t="s">
        <v>177</v>
      </c>
      <c r="C42" s="4" t="s">
        <v>88</v>
      </c>
      <c r="D42" s="4"/>
      <c r="E42" s="4" t="s">
        <v>88</v>
      </c>
      <c r="F42" s="4"/>
      <c r="G42" s="4" t="s">
        <v>178</v>
      </c>
      <c r="H42" s="4"/>
      <c r="I42" s="4" t="s">
        <v>179</v>
      </c>
      <c r="J42" s="4"/>
      <c r="K42" s="5">
        <v>21</v>
      </c>
      <c r="L42" s="4"/>
      <c r="M42" s="5">
        <v>21</v>
      </c>
      <c r="N42" s="4"/>
      <c r="O42" s="5">
        <v>622879</v>
      </c>
      <c r="P42" s="4"/>
      <c r="Q42" s="5">
        <v>616656633438</v>
      </c>
      <c r="R42" s="4"/>
      <c r="S42" s="5">
        <v>617528208646</v>
      </c>
      <c r="T42" s="4"/>
      <c r="U42" s="5">
        <v>0</v>
      </c>
      <c r="V42" s="4"/>
      <c r="W42" s="5">
        <v>0</v>
      </c>
      <c r="X42" s="4"/>
      <c r="Y42" s="5">
        <v>0</v>
      </c>
      <c r="Z42" s="4"/>
      <c r="AA42" s="5">
        <v>0</v>
      </c>
      <c r="AB42" s="4"/>
      <c r="AC42" s="5">
        <v>622879</v>
      </c>
      <c r="AD42" s="4"/>
      <c r="AE42" s="5">
        <v>991896</v>
      </c>
      <c r="AF42" s="4"/>
      <c r="AG42" s="5">
        <v>616656633438</v>
      </c>
      <c r="AH42" s="4"/>
      <c r="AI42" s="5">
        <v>617807247625</v>
      </c>
      <c r="AJ42" s="4"/>
      <c r="AK42" s="7">
        <v>3.1100678840226548E-3</v>
      </c>
    </row>
    <row r="43" spans="1:37">
      <c r="A43" s="1" t="s">
        <v>180</v>
      </c>
      <c r="C43" s="4" t="s">
        <v>88</v>
      </c>
      <c r="D43" s="4"/>
      <c r="E43" s="4" t="s">
        <v>88</v>
      </c>
      <c r="F43" s="4"/>
      <c r="G43" s="4" t="s">
        <v>181</v>
      </c>
      <c r="H43" s="4"/>
      <c r="I43" s="4" t="s">
        <v>182</v>
      </c>
      <c r="J43" s="4"/>
      <c r="K43" s="5">
        <v>16</v>
      </c>
      <c r="L43" s="4"/>
      <c r="M43" s="5">
        <v>16</v>
      </c>
      <c r="N43" s="4"/>
      <c r="O43" s="5">
        <v>3497458</v>
      </c>
      <c r="P43" s="4"/>
      <c r="Q43" s="5">
        <v>3349000051726</v>
      </c>
      <c r="R43" s="4"/>
      <c r="S43" s="5">
        <v>3456774516744</v>
      </c>
      <c r="T43" s="4"/>
      <c r="U43" s="5">
        <v>0</v>
      </c>
      <c r="V43" s="4"/>
      <c r="W43" s="5">
        <v>0</v>
      </c>
      <c r="X43" s="4"/>
      <c r="Y43" s="5">
        <v>0</v>
      </c>
      <c r="Z43" s="4"/>
      <c r="AA43" s="5">
        <v>0</v>
      </c>
      <c r="AB43" s="4"/>
      <c r="AC43" s="5">
        <v>3497458</v>
      </c>
      <c r="AD43" s="4"/>
      <c r="AE43" s="5">
        <v>991738</v>
      </c>
      <c r="AF43" s="4"/>
      <c r="AG43" s="5">
        <v>3349000051726</v>
      </c>
      <c r="AH43" s="4"/>
      <c r="AI43" s="5">
        <v>3468427595226</v>
      </c>
      <c r="AJ43" s="4"/>
      <c r="AK43" s="7">
        <v>1.7460211600686643E-2</v>
      </c>
    </row>
    <row r="44" spans="1:37">
      <c r="A44" s="1" t="s">
        <v>183</v>
      </c>
      <c r="C44" s="4" t="s">
        <v>88</v>
      </c>
      <c r="D44" s="4"/>
      <c r="E44" s="4" t="s">
        <v>88</v>
      </c>
      <c r="F44" s="4"/>
      <c r="G44" s="4" t="s">
        <v>184</v>
      </c>
      <c r="H44" s="4"/>
      <c r="I44" s="4" t="s">
        <v>118</v>
      </c>
      <c r="J44" s="4"/>
      <c r="K44" s="5">
        <v>18</v>
      </c>
      <c r="L44" s="4"/>
      <c r="M44" s="5">
        <v>18</v>
      </c>
      <c r="N44" s="4"/>
      <c r="O44" s="5">
        <v>3000000</v>
      </c>
      <c r="P44" s="4"/>
      <c r="Q44" s="5">
        <v>2946428125000</v>
      </c>
      <c r="R44" s="4"/>
      <c r="S44" s="5">
        <v>2865794946142</v>
      </c>
      <c r="T44" s="4"/>
      <c r="U44" s="5">
        <v>0</v>
      </c>
      <c r="V44" s="4"/>
      <c r="W44" s="5">
        <v>0</v>
      </c>
      <c r="X44" s="4"/>
      <c r="Y44" s="5">
        <v>0</v>
      </c>
      <c r="Z44" s="4"/>
      <c r="AA44" s="5">
        <v>0</v>
      </c>
      <c r="AB44" s="4"/>
      <c r="AC44" s="5">
        <v>3000000</v>
      </c>
      <c r="AD44" s="4"/>
      <c r="AE44" s="5">
        <v>956842</v>
      </c>
      <c r="AF44" s="4"/>
      <c r="AG44" s="5">
        <v>2946428125000</v>
      </c>
      <c r="AH44" s="4"/>
      <c r="AI44" s="5">
        <v>2870414767117</v>
      </c>
      <c r="AJ44" s="4"/>
      <c r="AK44" s="7">
        <v>1.4449789663933532E-2</v>
      </c>
    </row>
    <row r="45" spans="1:37">
      <c r="A45" s="1" t="s">
        <v>185</v>
      </c>
      <c r="C45" s="4" t="s">
        <v>88</v>
      </c>
      <c r="D45" s="4"/>
      <c r="E45" s="4" t="s">
        <v>88</v>
      </c>
      <c r="F45" s="4"/>
      <c r="G45" s="4" t="s">
        <v>186</v>
      </c>
      <c r="H45" s="4"/>
      <c r="I45" s="4" t="s">
        <v>187</v>
      </c>
      <c r="J45" s="4"/>
      <c r="K45" s="5">
        <v>18</v>
      </c>
      <c r="L45" s="4"/>
      <c r="M45" s="5">
        <v>18</v>
      </c>
      <c r="N45" s="4"/>
      <c r="O45" s="5">
        <v>2490000</v>
      </c>
      <c r="P45" s="4"/>
      <c r="Q45" s="5">
        <v>2445438647253</v>
      </c>
      <c r="R45" s="4"/>
      <c r="S45" s="5">
        <v>2356011823965</v>
      </c>
      <c r="T45" s="4"/>
      <c r="U45" s="5">
        <v>0</v>
      </c>
      <c r="V45" s="4"/>
      <c r="W45" s="5">
        <v>0</v>
      </c>
      <c r="X45" s="4"/>
      <c r="Y45" s="5">
        <v>0</v>
      </c>
      <c r="Z45" s="4"/>
      <c r="AA45" s="5">
        <v>0</v>
      </c>
      <c r="AB45" s="4"/>
      <c r="AC45" s="5">
        <v>2490000</v>
      </c>
      <c r="AD45" s="4"/>
      <c r="AE45" s="5">
        <v>949252</v>
      </c>
      <c r="AF45" s="4"/>
      <c r="AG45" s="5">
        <v>2445438647253</v>
      </c>
      <c r="AH45" s="4"/>
      <c r="AI45" s="5">
        <v>2363548047047</v>
      </c>
      <c r="AJ45" s="4"/>
      <c r="AK45" s="7">
        <v>1.1898201100300407E-2</v>
      </c>
    </row>
    <row r="46" spans="1:37">
      <c r="A46" s="1" t="s">
        <v>189</v>
      </c>
      <c r="C46" s="4" t="s">
        <v>88</v>
      </c>
      <c r="D46" s="4"/>
      <c r="E46" s="4" t="s">
        <v>88</v>
      </c>
      <c r="F46" s="4"/>
      <c r="G46" s="4" t="s">
        <v>186</v>
      </c>
      <c r="H46" s="4"/>
      <c r="I46" s="4" t="s">
        <v>187</v>
      </c>
      <c r="J46" s="4"/>
      <c r="K46" s="5">
        <v>18</v>
      </c>
      <c r="L46" s="4"/>
      <c r="M46" s="5">
        <v>18</v>
      </c>
      <c r="N46" s="4"/>
      <c r="O46" s="5">
        <v>7500000</v>
      </c>
      <c r="P46" s="4"/>
      <c r="Q46" s="5">
        <v>7078266250000</v>
      </c>
      <c r="R46" s="4"/>
      <c r="S46" s="5">
        <v>7173284524453</v>
      </c>
      <c r="T46" s="4"/>
      <c r="U46" s="5">
        <v>0</v>
      </c>
      <c r="V46" s="4"/>
      <c r="W46" s="5">
        <v>0</v>
      </c>
      <c r="X46" s="4"/>
      <c r="Y46" s="5">
        <v>0</v>
      </c>
      <c r="Z46" s="4"/>
      <c r="AA46" s="5">
        <v>0</v>
      </c>
      <c r="AB46" s="4"/>
      <c r="AC46" s="5">
        <v>7500000</v>
      </c>
      <c r="AD46" s="4"/>
      <c r="AE46" s="5">
        <v>959750</v>
      </c>
      <c r="AF46" s="4"/>
      <c r="AG46" s="5">
        <v>7078266250000</v>
      </c>
      <c r="AH46" s="4"/>
      <c r="AI46" s="5">
        <v>7197846072656</v>
      </c>
      <c r="AJ46" s="4"/>
      <c r="AK46" s="7">
        <v>3.6234262370281982E-2</v>
      </c>
    </row>
    <row r="47" spans="1:37">
      <c r="A47" s="1" t="s">
        <v>190</v>
      </c>
      <c r="C47" s="4" t="s">
        <v>88</v>
      </c>
      <c r="D47" s="4"/>
      <c r="E47" s="4" t="s">
        <v>88</v>
      </c>
      <c r="F47" s="4"/>
      <c r="G47" s="4" t="s">
        <v>191</v>
      </c>
      <c r="H47" s="4"/>
      <c r="I47" s="4" t="s">
        <v>192</v>
      </c>
      <c r="J47" s="4"/>
      <c r="K47" s="5">
        <v>18</v>
      </c>
      <c r="L47" s="4"/>
      <c r="M47" s="5">
        <v>18</v>
      </c>
      <c r="N47" s="4"/>
      <c r="O47" s="5">
        <v>2000000</v>
      </c>
      <c r="P47" s="4"/>
      <c r="Q47" s="5">
        <v>2000000000000</v>
      </c>
      <c r="R47" s="4"/>
      <c r="S47" s="5">
        <v>1946955433553</v>
      </c>
      <c r="T47" s="4"/>
      <c r="U47" s="5">
        <v>0</v>
      </c>
      <c r="V47" s="4"/>
      <c r="W47" s="5">
        <v>0</v>
      </c>
      <c r="X47" s="4"/>
      <c r="Y47" s="5">
        <v>0</v>
      </c>
      <c r="Z47" s="4"/>
      <c r="AA47" s="5">
        <v>0</v>
      </c>
      <c r="AB47" s="4"/>
      <c r="AC47" s="5">
        <v>2000000</v>
      </c>
      <c r="AD47" s="4"/>
      <c r="AE47" s="5">
        <v>976233</v>
      </c>
      <c r="AF47" s="4"/>
      <c r="AG47" s="5">
        <v>2000000000000</v>
      </c>
      <c r="AH47" s="4"/>
      <c r="AI47" s="5">
        <v>1952391475298</v>
      </c>
      <c r="AJ47" s="4"/>
      <c r="AK47" s="7">
        <v>9.8284214821150462E-3</v>
      </c>
    </row>
    <row r="48" spans="1:37">
      <c r="A48" s="1" t="s">
        <v>193</v>
      </c>
      <c r="C48" s="4" t="s">
        <v>88</v>
      </c>
      <c r="D48" s="4"/>
      <c r="E48" s="4" t="s">
        <v>88</v>
      </c>
      <c r="F48" s="4"/>
      <c r="G48" s="4" t="s">
        <v>194</v>
      </c>
      <c r="H48" s="4"/>
      <c r="I48" s="4" t="s">
        <v>195</v>
      </c>
      <c r="J48" s="4"/>
      <c r="K48" s="5">
        <v>0</v>
      </c>
      <c r="L48" s="4"/>
      <c r="M48" s="5">
        <v>0</v>
      </c>
      <c r="N48" s="4"/>
      <c r="O48" s="5">
        <v>4166278</v>
      </c>
      <c r="P48" s="4"/>
      <c r="Q48" s="5">
        <v>3439051060337</v>
      </c>
      <c r="R48" s="4"/>
      <c r="S48" s="5">
        <v>3562500427172</v>
      </c>
      <c r="T48" s="4"/>
      <c r="U48" s="5">
        <v>1846977</v>
      </c>
      <c r="V48" s="4"/>
      <c r="W48" s="5">
        <v>1546971264098</v>
      </c>
      <c r="X48" s="4"/>
      <c r="Y48" s="5">
        <v>0</v>
      </c>
      <c r="Z48" s="4"/>
      <c r="AA48" s="5">
        <v>0</v>
      </c>
      <c r="AB48" s="4"/>
      <c r="AC48" s="5">
        <v>6013255</v>
      </c>
      <c r="AD48" s="4"/>
      <c r="AE48" s="5">
        <v>864357</v>
      </c>
      <c r="AF48" s="4"/>
      <c r="AG48" s="5">
        <v>4986022324435</v>
      </c>
      <c r="AH48" s="4"/>
      <c r="AI48" s="5">
        <v>5197403581728</v>
      </c>
      <c r="AJ48" s="4"/>
      <c r="AK48" s="7">
        <v>2.6163950037776263E-2</v>
      </c>
    </row>
    <row r="49" spans="1:37">
      <c r="A49" s="1" t="s">
        <v>196</v>
      </c>
      <c r="C49" s="4" t="s">
        <v>88</v>
      </c>
      <c r="D49" s="4"/>
      <c r="E49" s="4" t="s">
        <v>88</v>
      </c>
      <c r="F49" s="4"/>
      <c r="G49" s="4" t="s">
        <v>194</v>
      </c>
      <c r="H49" s="4"/>
      <c r="I49" s="4" t="s">
        <v>197</v>
      </c>
      <c r="J49" s="4"/>
      <c r="K49" s="5">
        <v>0</v>
      </c>
      <c r="L49" s="4"/>
      <c r="M49" s="5">
        <v>0</v>
      </c>
      <c r="N49" s="4"/>
      <c r="O49" s="5">
        <v>89988</v>
      </c>
      <c r="P49" s="4"/>
      <c r="Q49" s="5">
        <v>77446673736</v>
      </c>
      <c r="R49" s="4"/>
      <c r="S49" s="5">
        <v>78589636573</v>
      </c>
      <c r="T49" s="4"/>
      <c r="U49" s="5">
        <v>0</v>
      </c>
      <c r="V49" s="4"/>
      <c r="W49" s="5">
        <v>0</v>
      </c>
      <c r="X49" s="4"/>
      <c r="Y49" s="5">
        <v>0</v>
      </c>
      <c r="Z49" s="4"/>
      <c r="AA49" s="5">
        <v>0</v>
      </c>
      <c r="AB49" s="4"/>
      <c r="AC49" s="5">
        <v>89988</v>
      </c>
      <c r="AD49" s="4"/>
      <c r="AE49" s="5">
        <v>890263</v>
      </c>
      <c r="AF49" s="4"/>
      <c r="AG49" s="5">
        <v>77446673736</v>
      </c>
      <c r="AH49" s="4"/>
      <c r="AI49" s="5">
        <v>80109936501</v>
      </c>
      <c r="AJ49" s="4"/>
      <c r="AK49" s="7">
        <v>4.0327681758450833E-4</v>
      </c>
    </row>
    <row r="50" spans="1:37">
      <c r="A50" s="1" t="s">
        <v>198</v>
      </c>
      <c r="C50" s="4" t="s">
        <v>88</v>
      </c>
      <c r="D50" s="4"/>
      <c r="E50" s="4" t="s">
        <v>88</v>
      </c>
      <c r="F50" s="4"/>
      <c r="G50" s="4" t="s">
        <v>199</v>
      </c>
      <c r="H50" s="4"/>
      <c r="I50" s="4" t="s">
        <v>200</v>
      </c>
      <c r="J50" s="4"/>
      <c r="K50" s="5">
        <v>0</v>
      </c>
      <c r="L50" s="4"/>
      <c r="M50" s="5">
        <v>0</v>
      </c>
      <c r="N50" s="4"/>
      <c r="O50" s="5">
        <v>3977021</v>
      </c>
      <c r="P50" s="4"/>
      <c r="Q50" s="5">
        <v>3279716495230</v>
      </c>
      <c r="R50" s="4"/>
      <c r="S50" s="5">
        <v>3536636415119</v>
      </c>
      <c r="T50" s="4"/>
      <c r="U50" s="5">
        <v>0</v>
      </c>
      <c r="V50" s="4"/>
      <c r="W50" s="5">
        <v>0</v>
      </c>
      <c r="X50" s="4"/>
      <c r="Y50" s="5">
        <v>0</v>
      </c>
      <c r="Z50" s="4"/>
      <c r="AA50" s="5">
        <v>0</v>
      </c>
      <c r="AB50" s="4"/>
      <c r="AC50" s="5">
        <v>3977021</v>
      </c>
      <c r="AD50" s="4"/>
      <c r="AE50" s="5">
        <v>904260</v>
      </c>
      <c r="AF50" s="4"/>
      <c r="AG50" s="5">
        <v>3279716495230</v>
      </c>
      <c r="AH50" s="4"/>
      <c r="AI50" s="5">
        <v>3596123360421</v>
      </c>
      <c r="AJ50" s="4"/>
      <c r="AK50" s="7">
        <v>1.8103037497898725E-2</v>
      </c>
    </row>
    <row r="51" spans="1:37">
      <c r="A51" s="1" t="s">
        <v>201</v>
      </c>
      <c r="C51" s="4" t="s">
        <v>88</v>
      </c>
      <c r="D51" s="4"/>
      <c r="E51" s="4" t="s">
        <v>88</v>
      </c>
      <c r="F51" s="4"/>
      <c r="G51" s="4" t="s">
        <v>202</v>
      </c>
      <c r="H51" s="4"/>
      <c r="I51" s="4" t="s">
        <v>203</v>
      </c>
      <c r="J51" s="4"/>
      <c r="K51" s="5">
        <v>0</v>
      </c>
      <c r="L51" s="4"/>
      <c r="M51" s="5">
        <v>0</v>
      </c>
      <c r="N51" s="4"/>
      <c r="O51" s="5">
        <v>1377255</v>
      </c>
      <c r="P51" s="4"/>
      <c r="Q51" s="5">
        <v>1152279832879</v>
      </c>
      <c r="R51" s="4"/>
      <c r="S51" s="5">
        <v>1208405301653</v>
      </c>
      <c r="T51" s="4"/>
      <c r="U51" s="5">
        <v>0</v>
      </c>
      <c r="V51" s="4"/>
      <c r="W51" s="5">
        <v>0</v>
      </c>
      <c r="X51" s="4"/>
      <c r="Y51" s="5">
        <v>0</v>
      </c>
      <c r="Z51" s="4"/>
      <c r="AA51" s="5">
        <v>0</v>
      </c>
      <c r="AB51" s="4"/>
      <c r="AC51" s="5">
        <v>1377255</v>
      </c>
      <c r="AD51" s="4"/>
      <c r="AE51" s="5">
        <v>891893</v>
      </c>
      <c r="AF51" s="4"/>
      <c r="AG51" s="5">
        <v>1152279832879</v>
      </c>
      <c r="AH51" s="4"/>
      <c r="AI51" s="5">
        <v>1228317771410</v>
      </c>
      <c r="AJ51" s="4"/>
      <c r="AK51" s="7">
        <v>6.1834037508010885E-3</v>
      </c>
    </row>
    <row r="52" spans="1:37">
      <c r="A52" s="1" t="s">
        <v>204</v>
      </c>
      <c r="C52" s="4" t="s">
        <v>88</v>
      </c>
      <c r="D52" s="4"/>
      <c r="E52" s="4" t="s">
        <v>88</v>
      </c>
      <c r="F52" s="4"/>
      <c r="G52" s="4" t="s">
        <v>205</v>
      </c>
      <c r="H52" s="4"/>
      <c r="I52" s="4" t="s">
        <v>206</v>
      </c>
      <c r="J52" s="4"/>
      <c r="K52" s="5">
        <v>0</v>
      </c>
      <c r="L52" s="4"/>
      <c r="M52" s="5">
        <v>0</v>
      </c>
      <c r="N52" s="4"/>
      <c r="O52" s="5">
        <v>1000000</v>
      </c>
      <c r="P52" s="4"/>
      <c r="Q52" s="5">
        <v>813348125000</v>
      </c>
      <c r="R52" s="4"/>
      <c r="S52" s="5">
        <v>829851905692</v>
      </c>
      <c r="T52" s="4"/>
      <c r="U52" s="5">
        <v>490000</v>
      </c>
      <c r="V52" s="4"/>
      <c r="W52" s="5">
        <v>400835531579</v>
      </c>
      <c r="X52" s="4"/>
      <c r="Y52" s="5">
        <v>0</v>
      </c>
      <c r="Z52" s="4"/>
      <c r="AA52" s="5">
        <v>0</v>
      </c>
      <c r="AB52" s="4"/>
      <c r="AC52" s="5">
        <v>1490000</v>
      </c>
      <c r="AD52" s="4"/>
      <c r="AE52" s="5">
        <v>845245</v>
      </c>
      <c r="AF52" s="4"/>
      <c r="AG52" s="5">
        <v>1214183656579</v>
      </c>
      <c r="AH52" s="4"/>
      <c r="AI52" s="5">
        <v>1259367157276</v>
      </c>
      <c r="AJ52" s="4"/>
      <c r="AK52" s="7">
        <v>6.3397076759681937E-3</v>
      </c>
    </row>
    <row r="53" spans="1:37">
      <c r="A53" s="1" t="s">
        <v>207</v>
      </c>
      <c r="C53" s="4" t="s">
        <v>88</v>
      </c>
      <c r="D53" s="4"/>
      <c r="E53" s="4" t="s">
        <v>88</v>
      </c>
      <c r="F53" s="4"/>
      <c r="G53" s="4" t="s">
        <v>208</v>
      </c>
      <c r="H53" s="4"/>
      <c r="I53" s="4" t="s">
        <v>209</v>
      </c>
      <c r="J53" s="4"/>
      <c r="K53" s="5">
        <v>0</v>
      </c>
      <c r="L53" s="4"/>
      <c r="M53" s="5">
        <v>0</v>
      </c>
      <c r="N53" s="4"/>
      <c r="O53" s="5">
        <v>2500000</v>
      </c>
      <c r="P53" s="4"/>
      <c r="Q53" s="5">
        <v>2150008125000</v>
      </c>
      <c r="R53" s="4"/>
      <c r="S53" s="5">
        <v>2286868342167</v>
      </c>
      <c r="T53" s="4"/>
      <c r="U53" s="5">
        <v>0</v>
      </c>
      <c r="V53" s="4"/>
      <c r="W53" s="5">
        <v>0</v>
      </c>
      <c r="X53" s="4"/>
      <c r="Y53" s="5">
        <v>0</v>
      </c>
      <c r="Z53" s="4"/>
      <c r="AA53" s="5">
        <v>0</v>
      </c>
      <c r="AB53" s="4"/>
      <c r="AC53" s="5">
        <v>2500000</v>
      </c>
      <c r="AD53" s="4"/>
      <c r="AE53" s="5">
        <v>931224</v>
      </c>
      <c r="AF53" s="4"/>
      <c r="AG53" s="5">
        <v>2150008125000</v>
      </c>
      <c r="AH53" s="4"/>
      <c r="AI53" s="5">
        <v>2327970999628</v>
      </c>
      <c r="AJ53" s="4"/>
      <c r="AK53" s="7">
        <v>1.171910473487003E-2</v>
      </c>
    </row>
    <row r="54" spans="1:37">
      <c r="A54" s="1" t="s">
        <v>210</v>
      </c>
      <c r="C54" s="4" t="s">
        <v>88</v>
      </c>
      <c r="D54" s="4"/>
      <c r="E54" s="4" t="s">
        <v>88</v>
      </c>
      <c r="F54" s="4"/>
      <c r="G54" s="4" t="s">
        <v>211</v>
      </c>
      <c r="H54" s="4"/>
      <c r="I54" s="4" t="s">
        <v>212</v>
      </c>
      <c r="J54" s="4"/>
      <c r="K54" s="5">
        <v>0</v>
      </c>
      <c r="L54" s="4"/>
      <c r="M54" s="5">
        <v>0</v>
      </c>
      <c r="N54" s="4"/>
      <c r="O54" s="5">
        <v>40000</v>
      </c>
      <c r="P54" s="4"/>
      <c r="Q54" s="5">
        <v>33758908107</v>
      </c>
      <c r="R54" s="4"/>
      <c r="S54" s="5">
        <v>34088679012</v>
      </c>
      <c r="T54" s="4"/>
      <c r="U54" s="5">
        <v>0</v>
      </c>
      <c r="V54" s="4"/>
      <c r="W54" s="5">
        <v>0</v>
      </c>
      <c r="X54" s="4"/>
      <c r="Y54" s="5">
        <v>0</v>
      </c>
      <c r="Z54" s="4"/>
      <c r="AA54" s="5">
        <v>0</v>
      </c>
      <c r="AB54" s="4"/>
      <c r="AC54" s="5">
        <v>40000</v>
      </c>
      <c r="AD54" s="4"/>
      <c r="AE54" s="5">
        <v>860070</v>
      </c>
      <c r="AF54" s="4"/>
      <c r="AG54" s="5">
        <v>33758908107</v>
      </c>
      <c r="AH54" s="4"/>
      <c r="AI54" s="5">
        <v>34401466891</v>
      </c>
      <c r="AJ54" s="4"/>
      <c r="AK54" s="7">
        <v>1.7317844319934185E-4</v>
      </c>
    </row>
    <row r="55" spans="1:37">
      <c r="A55" s="1" t="s">
        <v>213</v>
      </c>
      <c r="C55" s="4" t="s">
        <v>88</v>
      </c>
      <c r="D55" s="4"/>
      <c r="E55" s="4" t="s">
        <v>88</v>
      </c>
      <c r="F55" s="4"/>
      <c r="G55" s="4" t="s">
        <v>214</v>
      </c>
      <c r="H55" s="4"/>
      <c r="I55" s="4" t="s">
        <v>212</v>
      </c>
      <c r="J55" s="4"/>
      <c r="K55" s="5">
        <v>0</v>
      </c>
      <c r="L55" s="4"/>
      <c r="M55" s="5">
        <v>0</v>
      </c>
      <c r="N55" s="4"/>
      <c r="O55" s="5">
        <v>1200000</v>
      </c>
      <c r="P55" s="4"/>
      <c r="Q55" s="5">
        <v>996278604288</v>
      </c>
      <c r="R55" s="4"/>
      <c r="S55" s="5">
        <v>1051163976057</v>
      </c>
      <c r="T55" s="4"/>
      <c r="U55" s="5">
        <v>0</v>
      </c>
      <c r="V55" s="4"/>
      <c r="W55" s="5">
        <v>0</v>
      </c>
      <c r="X55" s="4"/>
      <c r="Y55" s="5">
        <v>0</v>
      </c>
      <c r="Z55" s="4"/>
      <c r="AA55" s="5">
        <v>0</v>
      </c>
      <c r="AB55" s="4"/>
      <c r="AC55" s="5">
        <v>1200000</v>
      </c>
      <c r="AD55" s="4"/>
      <c r="AE55" s="5">
        <v>890438</v>
      </c>
      <c r="AF55" s="4"/>
      <c r="AG55" s="5">
        <v>996278604288</v>
      </c>
      <c r="AH55" s="4"/>
      <c r="AI55" s="5">
        <v>1068485141636</v>
      </c>
      <c r="AJ55" s="4"/>
      <c r="AK55" s="7">
        <v>5.378799514463726E-3</v>
      </c>
    </row>
    <row r="56" spans="1:37">
      <c r="A56" s="1" t="s">
        <v>405</v>
      </c>
      <c r="C56" s="4" t="s">
        <v>88</v>
      </c>
      <c r="D56" s="4"/>
      <c r="E56" s="4" t="s">
        <v>88</v>
      </c>
      <c r="F56" s="4"/>
      <c r="G56" s="4" t="s">
        <v>406</v>
      </c>
      <c r="H56" s="4"/>
      <c r="I56" s="4" t="s">
        <v>407</v>
      </c>
      <c r="J56" s="4"/>
      <c r="K56" s="5">
        <v>0</v>
      </c>
      <c r="L56" s="4"/>
      <c r="M56" s="5">
        <v>0</v>
      </c>
      <c r="N56" s="4"/>
      <c r="O56" s="5">
        <v>500000</v>
      </c>
      <c r="P56" s="4"/>
      <c r="Q56" s="5">
        <v>406783125000</v>
      </c>
      <c r="R56" s="4"/>
      <c r="S56" s="5">
        <v>406767237159</v>
      </c>
      <c r="T56" s="4"/>
      <c r="U56" s="5">
        <v>0</v>
      </c>
      <c r="V56" s="4"/>
      <c r="W56" s="5">
        <v>0</v>
      </c>
      <c r="X56" s="4"/>
      <c r="Y56" s="5">
        <v>0</v>
      </c>
      <c r="Z56" s="4"/>
      <c r="AA56" s="5">
        <v>0</v>
      </c>
      <c r="AB56" s="4"/>
      <c r="AC56" s="5">
        <v>500000</v>
      </c>
      <c r="AD56" s="4"/>
      <c r="AE56" s="5">
        <v>823944</v>
      </c>
      <c r="AF56" s="4"/>
      <c r="AG56" s="5">
        <v>406783125000</v>
      </c>
      <c r="AH56" s="4"/>
      <c r="AI56" s="5">
        <v>411956012186</v>
      </c>
      <c r="AJ56" s="4"/>
      <c r="AK56" s="7">
        <v>2.0738040352472533E-3</v>
      </c>
    </row>
    <row r="57" spans="1:37">
      <c r="A57" s="1" t="s">
        <v>215</v>
      </c>
      <c r="C57" s="4" t="s">
        <v>88</v>
      </c>
      <c r="D57" s="4"/>
      <c r="E57" s="4" t="s">
        <v>88</v>
      </c>
      <c r="F57" s="4"/>
      <c r="G57" s="4" t="s">
        <v>216</v>
      </c>
      <c r="H57" s="4"/>
      <c r="I57" s="4" t="s">
        <v>217</v>
      </c>
      <c r="J57" s="4"/>
      <c r="K57" s="5">
        <v>16</v>
      </c>
      <c r="L57" s="4"/>
      <c r="M57" s="5">
        <v>16</v>
      </c>
      <c r="N57" s="4"/>
      <c r="O57" s="5">
        <v>1000000</v>
      </c>
      <c r="P57" s="4"/>
      <c r="Q57" s="5">
        <v>947189999995</v>
      </c>
      <c r="R57" s="4"/>
      <c r="S57" s="5">
        <v>959947800581</v>
      </c>
      <c r="T57" s="4"/>
      <c r="U57" s="5">
        <v>0</v>
      </c>
      <c r="V57" s="4"/>
      <c r="W57" s="5">
        <v>0</v>
      </c>
      <c r="X57" s="4"/>
      <c r="Y57" s="5">
        <v>40000</v>
      </c>
      <c r="Z57" s="4"/>
      <c r="AA57" s="5">
        <v>38399311969</v>
      </c>
      <c r="AB57" s="4"/>
      <c r="AC57" s="5">
        <v>960000</v>
      </c>
      <c r="AD57" s="4"/>
      <c r="AE57" s="5">
        <v>961661</v>
      </c>
      <c r="AF57" s="4"/>
      <c r="AG57" s="5">
        <v>909302399995</v>
      </c>
      <c r="AH57" s="4"/>
      <c r="AI57" s="5">
        <v>923158786210</v>
      </c>
      <c r="AJ57" s="4"/>
      <c r="AK57" s="7">
        <v>4.6472204783647416E-3</v>
      </c>
    </row>
    <row r="58" spans="1:37">
      <c r="A58" s="1" t="s">
        <v>218</v>
      </c>
      <c r="C58" s="4" t="s">
        <v>88</v>
      </c>
      <c r="D58" s="4"/>
      <c r="E58" s="4" t="s">
        <v>88</v>
      </c>
      <c r="F58" s="4"/>
      <c r="G58" s="4" t="s">
        <v>219</v>
      </c>
      <c r="H58" s="4"/>
      <c r="I58" s="4" t="s">
        <v>220</v>
      </c>
      <c r="J58" s="4"/>
      <c r="K58" s="5">
        <v>18</v>
      </c>
      <c r="L58" s="4"/>
      <c r="M58" s="5">
        <v>18</v>
      </c>
      <c r="N58" s="4"/>
      <c r="O58" s="5">
        <v>4100000</v>
      </c>
      <c r="P58" s="4"/>
      <c r="Q58" s="5">
        <v>4013876408520</v>
      </c>
      <c r="R58" s="4"/>
      <c r="S58" s="5">
        <v>4043993089195</v>
      </c>
      <c r="T58" s="4"/>
      <c r="U58" s="5">
        <v>1239210</v>
      </c>
      <c r="V58" s="4"/>
      <c r="W58" s="5">
        <v>1219199607016</v>
      </c>
      <c r="X58" s="4"/>
      <c r="Y58" s="5">
        <v>1784700</v>
      </c>
      <c r="Z58" s="4"/>
      <c r="AA58" s="5">
        <v>1751430820454</v>
      </c>
      <c r="AB58" s="4"/>
      <c r="AC58" s="5">
        <v>3554510</v>
      </c>
      <c r="AD58" s="4"/>
      <c r="AE58" s="5">
        <v>990477</v>
      </c>
      <c r="AF58" s="4"/>
      <c r="AG58" s="5">
        <v>3485864984735</v>
      </c>
      <c r="AH58" s="4"/>
      <c r="AI58" s="5">
        <v>3520523975679</v>
      </c>
      <c r="AJ58" s="4"/>
      <c r="AK58" s="7">
        <v>1.7722466989148915E-2</v>
      </c>
    </row>
    <row r="59" spans="1:37">
      <c r="A59" s="1" t="s">
        <v>222</v>
      </c>
      <c r="C59" s="4" t="s">
        <v>88</v>
      </c>
      <c r="D59" s="4"/>
      <c r="E59" s="4" t="s">
        <v>88</v>
      </c>
      <c r="F59" s="4"/>
      <c r="G59" s="4" t="s">
        <v>219</v>
      </c>
      <c r="H59" s="4"/>
      <c r="I59" s="4" t="s">
        <v>223</v>
      </c>
      <c r="J59" s="4"/>
      <c r="K59" s="5">
        <v>18</v>
      </c>
      <c r="L59" s="4"/>
      <c r="M59" s="5">
        <v>18</v>
      </c>
      <c r="N59" s="4"/>
      <c r="O59" s="5">
        <v>1006500</v>
      </c>
      <c r="P59" s="4"/>
      <c r="Q59" s="5">
        <v>959182757501</v>
      </c>
      <c r="R59" s="4"/>
      <c r="S59" s="5">
        <v>966165319143</v>
      </c>
      <c r="T59" s="4"/>
      <c r="U59" s="5">
        <v>0</v>
      </c>
      <c r="V59" s="4"/>
      <c r="W59" s="5">
        <v>0</v>
      </c>
      <c r="X59" s="4"/>
      <c r="Y59" s="5">
        <v>1006500</v>
      </c>
      <c r="Z59" s="4"/>
      <c r="AA59" s="5">
        <v>947089623928</v>
      </c>
      <c r="AB59" s="4"/>
      <c r="AC59" s="5">
        <v>0</v>
      </c>
      <c r="AD59" s="4"/>
      <c r="AE59" s="5">
        <v>0</v>
      </c>
      <c r="AF59" s="4"/>
      <c r="AG59" s="5">
        <v>0</v>
      </c>
      <c r="AH59" s="4"/>
      <c r="AI59" s="5">
        <v>0</v>
      </c>
      <c r="AJ59" s="4"/>
      <c r="AK59" s="7">
        <v>0</v>
      </c>
    </row>
    <row r="60" spans="1:37">
      <c r="A60" s="1" t="s">
        <v>224</v>
      </c>
      <c r="C60" s="4" t="s">
        <v>88</v>
      </c>
      <c r="D60" s="4"/>
      <c r="E60" s="4" t="s">
        <v>88</v>
      </c>
      <c r="F60" s="4"/>
      <c r="G60" s="4" t="s">
        <v>225</v>
      </c>
      <c r="H60" s="4"/>
      <c r="I60" s="4" t="s">
        <v>226</v>
      </c>
      <c r="J60" s="4"/>
      <c r="K60" s="5">
        <v>18</v>
      </c>
      <c r="L60" s="4"/>
      <c r="M60" s="5">
        <v>18</v>
      </c>
      <c r="N60" s="4"/>
      <c r="O60" s="5">
        <v>300000</v>
      </c>
      <c r="P60" s="4"/>
      <c r="Q60" s="5">
        <v>292842000000</v>
      </c>
      <c r="R60" s="4"/>
      <c r="S60" s="5">
        <v>293541624821</v>
      </c>
      <c r="T60" s="4"/>
      <c r="U60" s="5">
        <v>0</v>
      </c>
      <c r="V60" s="4"/>
      <c r="W60" s="5">
        <v>0</v>
      </c>
      <c r="X60" s="4"/>
      <c r="Y60" s="5">
        <v>0</v>
      </c>
      <c r="Z60" s="4"/>
      <c r="AA60" s="5">
        <v>0</v>
      </c>
      <c r="AB60" s="4"/>
      <c r="AC60" s="5">
        <v>300000</v>
      </c>
      <c r="AD60" s="4"/>
      <c r="AE60" s="5">
        <v>978854</v>
      </c>
      <c r="AF60" s="4"/>
      <c r="AG60" s="5">
        <v>292842000000</v>
      </c>
      <c r="AH60" s="4"/>
      <c r="AI60" s="5">
        <v>293644820822</v>
      </c>
      <c r="AJ60" s="4"/>
      <c r="AK60" s="7">
        <v>1.4782204806739687E-3</v>
      </c>
    </row>
    <row r="61" spans="1:37">
      <c r="A61" s="1" t="s">
        <v>227</v>
      </c>
      <c r="C61" s="4" t="s">
        <v>88</v>
      </c>
      <c r="D61" s="4"/>
      <c r="E61" s="4" t="s">
        <v>88</v>
      </c>
      <c r="F61" s="4"/>
      <c r="G61" s="4" t="s">
        <v>225</v>
      </c>
      <c r="H61" s="4"/>
      <c r="I61" s="4" t="s">
        <v>228</v>
      </c>
      <c r="J61" s="4"/>
      <c r="K61" s="5">
        <v>18</v>
      </c>
      <c r="L61" s="4"/>
      <c r="M61" s="5">
        <v>18</v>
      </c>
      <c r="N61" s="4"/>
      <c r="O61" s="5">
        <v>7496000</v>
      </c>
      <c r="P61" s="4"/>
      <c r="Q61" s="5">
        <v>7120375440000</v>
      </c>
      <c r="R61" s="4"/>
      <c r="S61" s="5">
        <v>7119807192780</v>
      </c>
      <c r="T61" s="4"/>
      <c r="U61" s="5">
        <v>0</v>
      </c>
      <c r="V61" s="4"/>
      <c r="W61" s="5">
        <v>0</v>
      </c>
      <c r="X61" s="4"/>
      <c r="Y61" s="5">
        <v>4725200</v>
      </c>
      <c r="Z61" s="4"/>
      <c r="AA61" s="5">
        <v>4418171504553</v>
      </c>
      <c r="AB61" s="4"/>
      <c r="AC61" s="5">
        <v>2770800</v>
      </c>
      <c r="AD61" s="4"/>
      <c r="AE61" s="5">
        <v>949905</v>
      </c>
      <c r="AF61" s="4"/>
      <c r="AG61" s="5">
        <v>2631955212000</v>
      </c>
      <c r="AH61" s="4"/>
      <c r="AI61" s="5">
        <v>2631894784125</v>
      </c>
      <c r="AJ61" s="4"/>
      <c r="AK61" s="7">
        <v>1.3249069954586065E-2</v>
      </c>
    </row>
    <row r="62" spans="1:37">
      <c r="A62" s="1" t="s">
        <v>229</v>
      </c>
      <c r="C62" s="4" t="s">
        <v>88</v>
      </c>
      <c r="D62" s="4"/>
      <c r="E62" s="4" t="s">
        <v>88</v>
      </c>
      <c r="F62" s="4"/>
      <c r="G62" s="4" t="s">
        <v>230</v>
      </c>
      <c r="H62" s="4"/>
      <c r="I62" s="4" t="s">
        <v>231</v>
      </c>
      <c r="J62" s="4"/>
      <c r="K62" s="5">
        <v>18</v>
      </c>
      <c r="L62" s="4"/>
      <c r="M62" s="5">
        <v>18</v>
      </c>
      <c r="N62" s="4"/>
      <c r="O62" s="5">
        <v>5066800</v>
      </c>
      <c r="P62" s="4"/>
      <c r="Q62" s="5">
        <v>4945196800000</v>
      </c>
      <c r="R62" s="4"/>
      <c r="S62" s="5">
        <v>4959900988388</v>
      </c>
      <c r="T62" s="4"/>
      <c r="U62" s="5">
        <v>0</v>
      </c>
      <c r="V62" s="4"/>
      <c r="W62" s="5">
        <v>0</v>
      </c>
      <c r="X62" s="4"/>
      <c r="Y62" s="5">
        <v>0</v>
      </c>
      <c r="Z62" s="4"/>
      <c r="AA62" s="5">
        <v>0</v>
      </c>
      <c r="AB62" s="4"/>
      <c r="AC62" s="5">
        <v>5066800</v>
      </c>
      <c r="AD62" s="4"/>
      <c r="AE62" s="5">
        <v>984589</v>
      </c>
      <c r="AF62" s="4"/>
      <c r="AG62" s="5">
        <v>4945196800000</v>
      </c>
      <c r="AH62" s="4"/>
      <c r="AI62" s="5">
        <v>4988522232472</v>
      </c>
      <c r="AJ62" s="4"/>
      <c r="AK62" s="7">
        <v>2.5112432467547428E-2</v>
      </c>
    </row>
    <row r="63" spans="1:37">
      <c r="A63" s="1" t="s">
        <v>232</v>
      </c>
      <c r="C63" s="4" t="s">
        <v>88</v>
      </c>
      <c r="D63" s="4"/>
      <c r="E63" s="4" t="s">
        <v>88</v>
      </c>
      <c r="F63" s="4"/>
      <c r="G63" s="4" t="s">
        <v>233</v>
      </c>
      <c r="H63" s="4"/>
      <c r="I63" s="4" t="s">
        <v>234</v>
      </c>
      <c r="J63" s="4"/>
      <c r="K63" s="5">
        <v>18</v>
      </c>
      <c r="L63" s="4"/>
      <c r="M63" s="5">
        <v>18</v>
      </c>
      <c r="N63" s="4"/>
      <c r="O63" s="5">
        <v>2000000</v>
      </c>
      <c r="P63" s="4"/>
      <c r="Q63" s="5">
        <v>1870600000000</v>
      </c>
      <c r="R63" s="4"/>
      <c r="S63" s="5">
        <v>1852072229420</v>
      </c>
      <c r="T63" s="4"/>
      <c r="U63" s="5">
        <v>0</v>
      </c>
      <c r="V63" s="4"/>
      <c r="W63" s="5">
        <v>0</v>
      </c>
      <c r="X63" s="4"/>
      <c r="Y63" s="5">
        <v>1914900</v>
      </c>
      <c r="Z63" s="4"/>
      <c r="AA63" s="5">
        <v>1745762439237</v>
      </c>
      <c r="AB63" s="4"/>
      <c r="AC63" s="5">
        <v>85100</v>
      </c>
      <c r="AD63" s="4"/>
      <c r="AE63" s="5">
        <v>923870</v>
      </c>
      <c r="AF63" s="4"/>
      <c r="AG63" s="5">
        <v>79594030000</v>
      </c>
      <c r="AH63" s="4"/>
      <c r="AI63" s="5">
        <v>78618290423</v>
      </c>
      <c r="AJ63" s="4"/>
      <c r="AK63" s="7">
        <v>3.9576780797131582E-4</v>
      </c>
    </row>
    <row r="64" spans="1:37">
      <c r="A64" s="1" t="s">
        <v>235</v>
      </c>
      <c r="C64" s="4" t="s">
        <v>88</v>
      </c>
      <c r="D64" s="4"/>
      <c r="E64" s="4" t="s">
        <v>88</v>
      </c>
      <c r="F64" s="4"/>
      <c r="G64" s="4" t="s">
        <v>236</v>
      </c>
      <c r="H64" s="4"/>
      <c r="I64" s="4" t="s">
        <v>237</v>
      </c>
      <c r="J64" s="4"/>
      <c r="K64" s="5">
        <v>18</v>
      </c>
      <c r="L64" s="4"/>
      <c r="M64" s="5">
        <v>18</v>
      </c>
      <c r="N64" s="4"/>
      <c r="O64" s="5">
        <v>1998800</v>
      </c>
      <c r="P64" s="4"/>
      <c r="Q64" s="5">
        <v>1998800000000</v>
      </c>
      <c r="R64" s="4"/>
      <c r="S64" s="5">
        <v>1953669341579</v>
      </c>
      <c r="T64" s="4"/>
      <c r="U64" s="5">
        <v>0</v>
      </c>
      <c r="V64" s="4"/>
      <c r="W64" s="5">
        <v>0</v>
      </c>
      <c r="X64" s="4"/>
      <c r="Y64" s="5">
        <v>0</v>
      </c>
      <c r="Z64" s="4"/>
      <c r="AA64" s="5">
        <v>0</v>
      </c>
      <c r="AB64" s="4"/>
      <c r="AC64" s="5">
        <v>1998800</v>
      </c>
      <c r="AD64" s="4"/>
      <c r="AE64" s="5">
        <v>980697</v>
      </c>
      <c r="AF64" s="4"/>
      <c r="AG64" s="5">
        <v>1998800000000</v>
      </c>
      <c r="AH64" s="4"/>
      <c r="AI64" s="5">
        <v>1960141205184</v>
      </c>
      <c r="AJ64" s="4"/>
      <c r="AK64" s="7">
        <v>9.8674339510055522E-3</v>
      </c>
    </row>
    <row r="65" spans="1:37">
      <c r="A65" s="1" t="s">
        <v>238</v>
      </c>
      <c r="C65" s="4" t="s">
        <v>88</v>
      </c>
      <c r="D65" s="4"/>
      <c r="E65" s="4" t="s">
        <v>88</v>
      </c>
      <c r="F65" s="4"/>
      <c r="G65" s="4" t="s">
        <v>239</v>
      </c>
      <c r="H65" s="4"/>
      <c r="I65" s="4" t="s">
        <v>240</v>
      </c>
      <c r="J65" s="4"/>
      <c r="K65" s="5">
        <v>17</v>
      </c>
      <c r="L65" s="4"/>
      <c r="M65" s="5">
        <v>17</v>
      </c>
      <c r="N65" s="4"/>
      <c r="O65" s="5">
        <v>100000</v>
      </c>
      <c r="P65" s="4"/>
      <c r="Q65" s="5">
        <v>93503623125</v>
      </c>
      <c r="R65" s="4"/>
      <c r="S65" s="5">
        <v>97036139703</v>
      </c>
      <c r="T65" s="4"/>
      <c r="U65" s="5">
        <v>0</v>
      </c>
      <c r="V65" s="4"/>
      <c r="W65" s="5">
        <v>0</v>
      </c>
      <c r="X65" s="4"/>
      <c r="Y65" s="5">
        <v>0</v>
      </c>
      <c r="Z65" s="4"/>
      <c r="AA65" s="5">
        <v>0</v>
      </c>
      <c r="AB65" s="4"/>
      <c r="AC65" s="5">
        <v>100000</v>
      </c>
      <c r="AD65" s="4"/>
      <c r="AE65" s="5">
        <v>970737</v>
      </c>
      <c r="AF65" s="4"/>
      <c r="AG65" s="5">
        <v>93503623125</v>
      </c>
      <c r="AH65" s="4"/>
      <c r="AI65" s="5">
        <v>97069938394</v>
      </c>
      <c r="AJ65" s="4"/>
      <c r="AK65" s="7">
        <v>4.8865418634014203E-4</v>
      </c>
    </row>
    <row r="66" spans="1:37">
      <c r="A66" s="1" t="s">
        <v>241</v>
      </c>
      <c r="C66" s="4" t="s">
        <v>88</v>
      </c>
      <c r="D66" s="4"/>
      <c r="E66" s="4" t="s">
        <v>88</v>
      </c>
      <c r="F66" s="4"/>
      <c r="G66" s="4" t="s">
        <v>242</v>
      </c>
      <c r="H66" s="4"/>
      <c r="I66" s="4" t="s">
        <v>243</v>
      </c>
      <c r="J66" s="4"/>
      <c r="K66" s="5">
        <v>16</v>
      </c>
      <c r="L66" s="4"/>
      <c r="M66" s="5">
        <v>16</v>
      </c>
      <c r="N66" s="4"/>
      <c r="O66" s="5">
        <v>1238600</v>
      </c>
      <c r="P66" s="4"/>
      <c r="Q66" s="5">
        <v>1169358026865</v>
      </c>
      <c r="R66" s="4"/>
      <c r="S66" s="5">
        <v>1229534312706</v>
      </c>
      <c r="T66" s="4"/>
      <c r="U66" s="5">
        <v>0</v>
      </c>
      <c r="V66" s="4"/>
      <c r="W66" s="5">
        <v>0</v>
      </c>
      <c r="X66" s="4"/>
      <c r="Y66" s="5">
        <v>0</v>
      </c>
      <c r="Z66" s="4"/>
      <c r="AA66" s="5">
        <v>0</v>
      </c>
      <c r="AB66" s="4"/>
      <c r="AC66" s="5">
        <v>1238600</v>
      </c>
      <c r="AD66" s="4"/>
      <c r="AE66" s="5">
        <v>998063</v>
      </c>
      <c r="AF66" s="4"/>
      <c r="AG66" s="5">
        <v>1169358026865</v>
      </c>
      <c r="AH66" s="4"/>
      <c r="AI66" s="5">
        <v>1236153904996</v>
      </c>
      <c r="AJ66" s="4"/>
      <c r="AK66" s="7">
        <v>6.2228511795815334E-3</v>
      </c>
    </row>
    <row r="67" spans="1:37">
      <c r="A67" s="1" t="s">
        <v>244</v>
      </c>
      <c r="C67" s="4" t="s">
        <v>88</v>
      </c>
      <c r="D67" s="4"/>
      <c r="E67" s="4" t="s">
        <v>88</v>
      </c>
      <c r="F67" s="4"/>
      <c r="G67" s="4" t="s">
        <v>148</v>
      </c>
      <c r="H67" s="4"/>
      <c r="I67" s="4" t="s">
        <v>245</v>
      </c>
      <c r="J67" s="4"/>
      <c r="K67" s="5">
        <v>17</v>
      </c>
      <c r="L67" s="4"/>
      <c r="M67" s="5">
        <v>17</v>
      </c>
      <c r="N67" s="4"/>
      <c r="O67" s="5">
        <v>6566100</v>
      </c>
      <c r="P67" s="4"/>
      <c r="Q67" s="5">
        <v>6084635440647</v>
      </c>
      <c r="R67" s="4"/>
      <c r="S67" s="5">
        <v>6344898294563</v>
      </c>
      <c r="T67" s="4"/>
      <c r="U67" s="5">
        <v>0</v>
      </c>
      <c r="V67" s="4"/>
      <c r="W67" s="5">
        <v>0</v>
      </c>
      <c r="X67" s="4"/>
      <c r="Y67" s="5">
        <v>0</v>
      </c>
      <c r="Z67" s="4"/>
      <c r="AA67" s="5">
        <v>0</v>
      </c>
      <c r="AB67" s="4"/>
      <c r="AC67" s="5">
        <v>6566100</v>
      </c>
      <c r="AD67" s="4"/>
      <c r="AE67" s="5">
        <v>970260</v>
      </c>
      <c r="AF67" s="4"/>
      <c r="AG67" s="5">
        <v>6084635440647</v>
      </c>
      <c r="AH67" s="4"/>
      <c r="AI67" s="5">
        <v>6370577316562</v>
      </c>
      <c r="AJ67" s="4"/>
      <c r="AK67" s="7">
        <v>3.2069756369949319E-2</v>
      </c>
    </row>
    <row r="68" spans="1:37">
      <c r="A68" s="1" t="s">
        <v>246</v>
      </c>
      <c r="C68" s="4" t="s">
        <v>88</v>
      </c>
      <c r="D68" s="4"/>
      <c r="E68" s="4" t="s">
        <v>88</v>
      </c>
      <c r="F68" s="4"/>
      <c r="G68" s="4" t="s">
        <v>247</v>
      </c>
      <c r="H68" s="4"/>
      <c r="I68" s="4" t="s">
        <v>248</v>
      </c>
      <c r="J68" s="4"/>
      <c r="K68" s="5">
        <v>16</v>
      </c>
      <c r="L68" s="4"/>
      <c r="M68" s="5">
        <v>16</v>
      </c>
      <c r="N68" s="4"/>
      <c r="O68" s="5">
        <v>5977306</v>
      </c>
      <c r="P68" s="4"/>
      <c r="Q68" s="5">
        <v>5628308180677</v>
      </c>
      <c r="R68" s="4"/>
      <c r="S68" s="5">
        <v>5919897685879</v>
      </c>
      <c r="T68" s="4"/>
      <c r="U68" s="5">
        <v>14100</v>
      </c>
      <c r="V68" s="4"/>
      <c r="W68" s="5">
        <v>13959399902</v>
      </c>
      <c r="X68" s="4"/>
      <c r="Y68" s="5">
        <v>0</v>
      </c>
      <c r="Z68" s="4"/>
      <c r="AA68" s="5">
        <v>0</v>
      </c>
      <c r="AB68" s="4"/>
      <c r="AC68" s="5">
        <v>5991406</v>
      </c>
      <c r="AD68" s="4"/>
      <c r="AE68" s="5">
        <v>993494</v>
      </c>
      <c r="AF68" s="4"/>
      <c r="AG68" s="5">
        <v>5642267580579</v>
      </c>
      <c r="AH68" s="4"/>
      <c r="AI68" s="5">
        <v>5952195256059</v>
      </c>
      <c r="AJ68" s="4"/>
      <c r="AK68" s="7">
        <v>2.9963603334963545E-2</v>
      </c>
    </row>
    <row r="69" spans="1:37">
      <c r="A69" s="1" t="s">
        <v>249</v>
      </c>
      <c r="C69" s="4" t="s">
        <v>88</v>
      </c>
      <c r="D69" s="4"/>
      <c r="E69" s="4" t="s">
        <v>88</v>
      </c>
      <c r="F69" s="4"/>
      <c r="G69" s="4" t="s">
        <v>250</v>
      </c>
      <c r="H69" s="4"/>
      <c r="I69" s="4" t="s">
        <v>251</v>
      </c>
      <c r="J69" s="4"/>
      <c r="K69" s="5">
        <v>16</v>
      </c>
      <c r="L69" s="4"/>
      <c r="M69" s="5">
        <v>16</v>
      </c>
      <c r="N69" s="4"/>
      <c r="O69" s="5">
        <v>5919900</v>
      </c>
      <c r="P69" s="4"/>
      <c r="Q69" s="5">
        <v>5534262914250</v>
      </c>
      <c r="R69" s="4"/>
      <c r="S69" s="5">
        <v>5768162554439</v>
      </c>
      <c r="T69" s="4"/>
      <c r="U69" s="5">
        <v>0</v>
      </c>
      <c r="V69" s="4"/>
      <c r="W69" s="5">
        <v>0</v>
      </c>
      <c r="X69" s="4"/>
      <c r="Y69" s="5">
        <v>0</v>
      </c>
      <c r="Z69" s="4"/>
      <c r="AA69" s="5">
        <v>0</v>
      </c>
      <c r="AB69" s="4"/>
      <c r="AC69" s="5">
        <v>5919900</v>
      </c>
      <c r="AD69" s="4"/>
      <c r="AE69" s="5">
        <v>976114</v>
      </c>
      <c r="AF69" s="4"/>
      <c r="AG69" s="5">
        <v>5534262914250</v>
      </c>
      <c r="AH69" s="4"/>
      <c r="AI69" s="5">
        <v>5778273351830</v>
      </c>
      <c r="AJ69" s="4"/>
      <c r="AK69" s="7">
        <v>2.9088073093532965E-2</v>
      </c>
    </row>
    <row r="70" spans="1:37">
      <c r="A70" s="1" t="s">
        <v>253</v>
      </c>
      <c r="C70" s="4" t="s">
        <v>88</v>
      </c>
      <c r="D70" s="4"/>
      <c r="E70" s="4" t="s">
        <v>88</v>
      </c>
      <c r="F70" s="4"/>
      <c r="G70" s="4" t="s">
        <v>250</v>
      </c>
      <c r="H70" s="4"/>
      <c r="I70" s="4" t="s">
        <v>254</v>
      </c>
      <c r="J70" s="4"/>
      <c r="K70" s="5">
        <v>17</v>
      </c>
      <c r="L70" s="4"/>
      <c r="M70" s="5">
        <v>17</v>
      </c>
      <c r="N70" s="4"/>
      <c r="O70" s="5">
        <v>467500</v>
      </c>
      <c r="P70" s="4"/>
      <c r="Q70" s="5">
        <v>432914350000</v>
      </c>
      <c r="R70" s="4"/>
      <c r="S70" s="5">
        <v>442859613524</v>
      </c>
      <c r="T70" s="4"/>
      <c r="U70" s="5">
        <v>0</v>
      </c>
      <c r="V70" s="4"/>
      <c r="W70" s="5">
        <v>0</v>
      </c>
      <c r="X70" s="4"/>
      <c r="Y70" s="5">
        <v>0</v>
      </c>
      <c r="Z70" s="4"/>
      <c r="AA70" s="5">
        <v>0</v>
      </c>
      <c r="AB70" s="4"/>
      <c r="AC70" s="5">
        <v>467500</v>
      </c>
      <c r="AD70" s="4"/>
      <c r="AE70" s="5">
        <v>947330</v>
      </c>
      <c r="AF70" s="4"/>
      <c r="AG70" s="5">
        <v>432914350000</v>
      </c>
      <c r="AH70" s="4"/>
      <c r="AI70" s="5">
        <v>442859613524</v>
      </c>
      <c r="AJ70" s="4"/>
      <c r="AK70" s="7">
        <v>2.2293740749180927E-3</v>
      </c>
    </row>
    <row r="71" spans="1:37">
      <c r="A71" s="1" t="s">
        <v>255</v>
      </c>
      <c r="C71" s="4" t="s">
        <v>88</v>
      </c>
      <c r="D71" s="4"/>
      <c r="E71" s="4" t="s">
        <v>88</v>
      </c>
      <c r="F71" s="4"/>
      <c r="G71" s="4" t="s">
        <v>256</v>
      </c>
      <c r="H71" s="4"/>
      <c r="I71" s="4" t="s">
        <v>257</v>
      </c>
      <c r="J71" s="4"/>
      <c r="K71" s="5">
        <v>17</v>
      </c>
      <c r="L71" s="4"/>
      <c r="M71" s="5">
        <v>17</v>
      </c>
      <c r="N71" s="4"/>
      <c r="O71" s="5">
        <v>1697976</v>
      </c>
      <c r="P71" s="4"/>
      <c r="Q71" s="5">
        <v>1566977151600</v>
      </c>
      <c r="R71" s="4"/>
      <c r="S71" s="5">
        <v>1589087742671</v>
      </c>
      <c r="T71" s="4"/>
      <c r="U71" s="5">
        <v>0</v>
      </c>
      <c r="V71" s="4"/>
      <c r="W71" s="5">
        <v>0</v>
      </c>
      <c r="X71" s="4"/>
      <c r="Y71" s="5">
        <v>0</v>
      </c>
      <c r="Z71" s="4"/>
      <c r="AA71" s="5">
        <v>0</v>
      </c>
      <c r="AB71" s="4"/>
      <c r="AC71" s="5">
        <v>1697976</v>
      </c>
      <c r="AD71" s="4"/>
      <c r="AE71" s="5">
        <v>940392</v>
      </c>
      <c r="AF71" s="4"/>
      <c r="AG71" s="5">
        <v>1566977151600</v>
      </c>
      <c r="AH71" s="4"/>
      <c r="AI71" s="5">
        <v>1596701172023</v>
      </c>
      <c r="AJ71" s="4"/>
      <c r="AK71" s="7">
        <v>8.0378614115972011E-3</v>
      </c>
    </row>
    <row r="72" spans="1:37">
      <c r="A72" s="1" t="s">
        <v>258</v>
      </c>
      <c r="C72" s="4" t="s">
        <v>88</v>
      </c>
      <c r="D72" s="4"/>
      <c r="E72" s="4" t="s">
        <v>88</v>
      </c>
      <c r="F72" s="4"/>
      <c r="G72" s="4" t="s">
        <v>259</v>
      </c>
      <c r="H72" s="4"/>
      <c r="I72" s="4" t="s">
        <v>260</v>
      </c>
      <c r="J72" s="4"/>
      <c r="K72" s="5">
        <v>16</v>
      </c>
      <c r="L72" s="4"/>
      <c r="M72" s="5">
        <v>16</v>
      </c>
      <c r="N72" s="4"/>
      <c r="O72" s="5">
        <v>6000000</v>
      </c>
      <c r="P72" s="4"/>
      <c r="Q72" s="5">
        <v>5647800000000</v>
      </c>
      <c r="R72" s="4"/>
      <c r="S72" s="5">
        <v>5766544537740</v>
      </c>
      <c r="T72" s="4"/>
      <c r="U72" s="5">
        <v>0</v>
      </c>
      <c r="V72" s="4"/>
      <c r="W72" s="5">
        <v>0</v>
      </c>
      <c r="X72" s="4"/>
      <c r="Y72" s="5">
        <v>40000</v>
      </c>
      <c r="Z72" s="4"/>
      <c r="AA72" s="5">
        <v>38713899780</v>
      </c>
      <c r="AB72" s="4"/>
      <c r="AC72" s="5">
        <v>5960000</v>
      </c>
      <c r="AD72" s="4"/>
      <c r="AE72" s="5">
        <v>971718</v>
      </c>
      <c r="AF72" s="4"/>
      <c r="AG72" s="5">
        <v>5610148000000</v>
      </c>
      <c r="AH72" s="4"/>
      <c r="AI72" s="5">
        <v>5791214861727</v>
      </c>
      <c r="AJ72" s="4"/>
      <c r="AK72" s="7">
        <v>2.9153221203167722E-2</v>
      </c>
    </row>
    <row r="73" spans="1:37">
      <c r="A73" s="1" t="s">
        <v>261</v>
      </c>
      <c r="C73" s="4" t="s">
        <v>88</v>
      </c>
      <c r="D73" s="4"/>
      <c r="E73" s="4" t="s">
        <v>88</v>
      </c>
      <c r="F73" s="4"/>
      <c r="G73" s="4" t="s">
        <v>262</v>
      </c>
      <c r="H73" s="4"/>
      <c r="I73" s="4" t="s">
        <v>263</v>
      </c>
      <c r="J73" s="4"/>
      <c r="K73" s="5">
        <v>16</v>
      </c>
      <c r="L73" s="4"/>
      <c r="M73" s="5">
        <v>16</v>
      </c>
      <c r="N73" s="4"/>
      <c r="O73" s="5">
        <v>7071051</v>
      </c>
      <c r="P73" s="4"/>
      <c r="Q73" s="5">
        <v>6676134591500</v>
      </c>
      <c r="R73" s="4"/>
      <c r="S73" s="5">
        <v>7021628025869</v>
      </c>
      <c r="T73" s="4"/>
      <c r="U73" s="5">
        <v>0</v>
      </c>
      <c r="V73" s="4"/>
      <c r="W73" s="5">
        <v>0</v>
      </c>
      <c r="X73" s="4"/>
      <c r="Y73" s="5">
        <v>0</v>
      </c>
      <c r="Z73" s="4"/>
      <c r="AA73" s="5">
        <v>0</v>
      </c>
      <c r="AB73" s="4"/>
      <c r="AC73" s="5">
        <v>7071051</v>
      </c>
      <c r="AD73" s="4"/>
      <c r="AE73" s="5">
        <v>996146</v>
      </c>
      <c r="AF73" s="4"/>
      <c r="AG73" s="5">
        <v>6676134591500</v>
      </c>
      <c r="AH73" s="4"/>
      <c r="AI73" s="5">
        <v>7043526222228</v>
      </c>
      <c r="AJ73" s="4"/>
      <c r="AK73" s="7">
        <v>3.5457409698953953E-2</v>
      </c>
    </row>
    <row r="74" spans="1:37">
      <c r="A74" s="1" t="s">
        <v>264</v>
      </c>
      <c r="C74" s="4" t="s">
        <v>88</v>
      </c>
      <c r="D74" s="4"/>
      <c r="E74" s="4" t="s">
        <v>88</v>
      </c>
      <c r="F74" s="4"/>
      <c r="G74" s="4" t="s">
        <v>265</v>
      </c>
      <c r="H74" s="4"/>
      <c r="I74" s="4" t="s">
        <v>266</v>
      </c>
      <c r="J74" s="4"/>
      <c r="K74" s="5">
        <v>17</v>
      </c>
      <c r="L74" s="4"/>
      <c r="M74" s="5">
        <v>17</v>
      </c>
      <c r="N74" s="4"/>
      <c r="O74" s="5">
        <v>1030277</v>
      </c>
      <c r="P74" s="4"/>
      <c r="Q74" s="5">
        <v>985122932705</v>
      </c>
      <c r="R74" s="4"/>
      <c r="S74" s="5">
        <v>985084876402</v>
      </c>
      <c r="T74" s="4"/>
      <c r="U74" s="5">
        <v>0</v>
      </c>
      <c r="V74" s="4"/>
      <c r="W74" s="5">
        <v>0</v>
      </c>
      <c r="X74" s="4"/>
      <c r="Y74" s="5">
        <v>0</v>
      </c>
      <c r="Z74" s="4"/>
      <c r="AA74" s="5">
        <v>0</v>
      </c>
      <c r="AB74" s="4"/>
      <c r="AC74" s="5">
        <v>1030277</v>
      </c>
      <c r="AD74" s="4"/>
      <c r="AE74" s="5">
        <v>965652</v>
      </c>
      <c r="AF74" s="4"/>
      <c r="AG74" s="5">
        <v>985122932705</v>
      </c>
      <c r="AH74" s="4"/>
      <c r="AI74" s="5">
        <v>994850493653</v>
      </c>
      <c r="AJ74" s="4"/>
      <c r="AK74" s="7">
        <v>5.0081195738777154E-3</v>
      </c>
    </row>
    <row r="75" spans="1:37">
      <c r="A75" s="1" t="s">
        <v>267</v>
      </c>
      <c r="C75" s="4" t="s">
        <v>88</v>
      </c>
      <c r="D75" s="4"/>
      <c r="E75" s="4" t="s">
        <v>88</v>
      </c>
      <c r="F75" s="4"/>
      <c r="G75" s="4" t="s">
        <v>154</v>
      </c>
      <c r="H75" s="4"/>
      <c r="I75" s="4" t="s">
        <v>115</v>
      </c>
      <c r="J75" s="4"/>
      <c r="K75" s="5">
        <v>17</v>
      </c>
      <c r="L75" s="4"/>
      <c r="M75" s="5">
        <v>17</v>
      </c>
      <c r="N75" s="4"/>
      <c r="O75" s="5">
        <v>7038846</v>
      </c>
      <c r="P75" s="4"/>
      <c r="Q75" s="5">
        <v>6519623914372</v>
      </c>
      <c r="R75" s="4"/>
      <c r="S75" s="5">
        <v>6769522372611</v>
      </c>
      <c r="T75" s="4"/>
      <c r="U75" s="5">
        <v>0</v>
      </c>
      <c r="V75" s="4"/>
      <c r="W75" s="5">
        <v>0</v>
      </c>
      <c r="X75" s="4"/>
      <c r="Y75" s="5">
        <v>0</v>
      </c>
      <c r="Z75" s="4"/>
      <c r="AA75" s="5">
        <v>0</v>
      </c>
      <c r="AB75" s="4"/>
      <c r="AC75" s="5">
        <v>7038846</v>
      </c>
      <c r="AD75" s="4"/>
      <c r="AE75" s="5">
        <v>963753</v>
      </c>
      <c r="AF75" s="4"/>
      <c r="AG75" s="5">
        <v>6519623914372</v>
      </c>
      <c r="AH75" s="4"/>
      <c r="AI75" s="5">
        <v>6783446173225</v>
      </c>
      <c r="AJ75" s="4"/>
      <c r="AK75" s="7">
        <v>3.4148155703004973E-2</v>
      </c>
    </row>
    <row r="76" spans="1:37">
      <c r="A76" s="1" t="s">
        <v>268</v>
      </c>
      <c r="C76" s="4" t="s">
        <v>88</v>
      </c>
      <c r="D76" s="4"/>
      <c r="E76" s="4" t="s">
        <v>88</v>
      </c>
      <c r="F76" s="4"/>
      <c r="G76" s="4" t="s">
        <v>269</v>
      </c>
      <c r="H76" s="4"/>
      <c r="I76" s="4" t="s">
        <v>270</v>
      </c>
      <c r="J76" s="4"/>
      <c r="K76" s="5">
        <v>18</v>
      </c>
      <c r="L76" s="4"/>
      <c r="M76" s="5">
        <v>18</v>
      </c>
      <c r="N76" s="4"/>
      <c r="O76" s="5">
        <v>4500000</v>
      </c>
      <c r="P76" s="4"/>
      <c r="Q76" s="5">
        <v>4470008125000</v>
      </c>
      <c r="R76" s="4"/>
      <c r="S76" s="5">
        <v>4508676782004</v>
      </c>
      <c r="T76" s="4"/>
      <c r="U76" s="5">
        <v>0</v>
      </c>
      <c r="V76" s="4"/>
      <c r="W76" s="5">
        <v>0</v>
      </c>
      <c r="X76" s="4"/>
      <c r="Y76" s="5">
        <v>0</v>
      </c>
      <c r="Z76" s="4"/>
      <c r="AA76" s="5">
        <v>0</v>
      </c>
      <c r="AB76" s="4"/>
      <c r="AC76" s="5">
        <v>4500000</v>
      </c>
      <c r="AD76" s="4"/>
      <c r="AE76" s="5">
        <v>1007499</v>
      </c>
      <c r="AF76" s="4"/>
      <c r="AG76" s="5">
        <v>4470008125000</v>
      </c>
      <c r="AH76" s="4"/>
      <c r="AI76" s="5">
        <v>4533569817361</v>
      </c>
      <c r="AJ76" s="4"/>
      <c r="AK76" s="7">
        <v>2.2822182716618466E-2</v>
      </c>
    </row>
    <row r="77" spans="1:37">
      <c r="A77" s="1" t="s">
        <v>271</v>
      </c>
      <c r="C77" s="4" t="s">
        <v>88</v>
      </c>
      <c r="D77" s="4"/>
      <c r="E77" s="4" t="s">
        <v>88</v>
      </c>
      <c r="F77" s="4"/>
      <c r="G77" s="4" t="s">
        <v>272</v>
      </c>
      <c r="H77" s="4"/>
      <c r="I77" s="4" t="s">
        <v>273</v>
      </c>
      <c r="J77" s="4"/>
      <c r="K77" s="5">
        <v>18</v>
      </c>
      <c r="L77" s="4"/>
      <c r="M77" s="5">
        <v>18</v>
      </c>
      <c r="N77" s="4"/>
      <c r="O77" s="5">
        <v>1000000</v>
      </c>
      <c r="P77" s="4"/>
      <c r="Q77" s="5">
        <v>1000000000000</v>
      </c>
      <c r="R77" s="4"/>
      <c r="S77" s="5">
        <v>998743339295</v>
      </c>
      <c r="T77" s="4"/>
      <c r="U77" s="5">
        <v>0</v>
      </c>
      <c r="V77" s="4"/>
      <c r="W77" s="5">
        <v>0</v>
      </c>
      <c r="X77" s="4"/>
      <c r="Y77" s="5">
        <v>1000000</v>
      </c>
      <c r="Z77" s="4"/>
      <c r="AA77" s="5">
        <v>1000000000000</v>
      </c>
      <c r="AB77" s="4"/>
      <c r="AC77" s="5">
        <v>0</v>
      </c>
      <c r="AD77" s="4"/>
      <c r="AE77" s="5">
        <v>0</v>
      </c>
      <c r="AF77" s="4"/>
      <c r="AG77" s="5">
        <v>0</v>
      </c>
      <c r="AH77" s="4"/>
      <c r="AI77" s="5">
        <v>0</v>
      </c>
      <c r="AJ77" s="4"/>
      <c r="AK77" s="7">
        <v>0</v>
      </c>
    </row>
    <row r="78" spans="1:37">
      <c r="A78" s="1" t="s">
        <v>274</v>
      </c>
      <c r="C78" s="4" t="s">
        <v>88</v>
      </c>
      <c r="D78" s="4"/>
      <c r="E78" s="4" t="s">
        <v>88</v>
      </c>
      <c r="F78" s="4"/>
      <c r="G78" s="4" t="s">
        <v>275</v>
      </c>
      <c r="H78" s="4"/>
      <c r="I78" s="4" t="s">
        <v>276</v>
      </c>
      <c r="J78" s="4"/>
      <c r="K78" s="5">
        <v>15</v>
      </c>
      <c r="L78" s="4"/>
      <c r="M78" s="5">
        <v>15</v>
      </c>
      <c r="N78" s="4"/>
      <c r="O78" s="5">
        <v>0</v>
      </c>
      <c r="P78" s="4"/>
      <c r="Q78" s="5">
        <v>0</v>
      </c>
      <c r="R78" s="4"/>
      <c r="S78" s="5">
        <v>0</v>
      </c>
      <c r="T78" s="4"/>
      <c r="U78" s="5">
        <v>50000</v>
      </c>
      <c r="V78" s="4"/>
      <c r="W78" s="5">
        <v>46341295654</v>
      </c>
      <c r="X78" s="4"/>
      <c r="Y78" s="5">
        <v>0</v>
      </c>
      <c r="Z78" s="4"/>
      <c r="AA78" s="5">
        <v>0</v>
      </c>
      <c r="AB78" s="4"/>
      <c r="AC78" s="5">
        <v>50000</v>
      </c>
      <c r="AD78" s="4"/>
      <c r="AE78" s="5">
        <v>927091</v>
      </c>
      <c r="AF78" s="4"/>
      <c r="AG78" s="5">
        <v>46341295654</v>
      </c>
      <c r="AH78" s="4"/>
      <c r="AI78" s="5">
        <v>46352753761</v>
      </c>
      <c r="AJ78" s="4"/>
      <c r="AK78" s="7">
        <v>2.3334172812359037E-4</v>
      </c>
    </row>
    <row r="79" spans="1:37">
      <c r="A79" s="1" t="s">
        <v>277</v>
      </c>
      <c r="C79" s="4" t="s">
        <v>88</v>
      </c>
      <c r="D79" s="4"/>
      <c r="E79" s="4" t="s">
        <v>88</v>
      </c>
      <c r="F79" s="4"/>
      <c r="G79" s="4" t="s">
        <v>194</v>
      </c>
      <c r="H79" s="4"/>
      <c r="I79" s="4" t="s">
        <v>278</v>
      </c>
      <c r="J79" s="4"/>
      <c r="K79" s="5">
        <v>0</v>
      </c>
      <c r="L79" s="4"/>
      <c r="M79" s="5">
        <v>0</v>
      </c>
      <c r="N79" s="4"/>
      <c r="O79" s="5">
        <v>0</v>
      </c>
      <c r="P79" s="4"/>
      <c r="Q79" s="5">
        <v>0</v>
      </c>
      <c r="R79" s="4"/>
      <c r="S79" s="5">
        <v>0</v>
      </c>
      <c r="T79" s="4"/>
      <c r="U79" s="5">
        <v>6000000</v>
      </c>
      <c r="V79" s="4"/>
      <c r="W79" s="5">
        <v>4777180106250</v>
      </c>
      <c r="X79" s="4"/>
      <c r="Y79" s="5">
        <v>0</v>
      </c>
      <c r="Z79" s="4"/>
      <c r="AA79" s="5">
        <v>0</v>
      </c>
      <c r="AB79" s="4"/>
      <c r="AC79" s="5">
        <v>6000000</v>
      </c>
      <c r="AD79" s="4"/>
      <c r="AE79" s="5">
        <v>805720</v>
      </c>
      <c r="AF79" s="4"/>
      <c r="AG79" s="5">
        <v>4777180106250</v>
      </c>
      <c r="AH79" s="4"/>
      <c r="AI79" s="5">
        <v>4834137742303</v>
      </c>
      <c r="AJ79" s="4"/>
      <c r="AK79" s="7">
        <v>2.4335254397022006E-2</v>
      </c>
    </row>
    <row r="80" spans="1:37">
      <c r="A80" s="1" t="s">
        <v>364</v>
      </c>
      <c r="C80" s="4" t="s">
        <v>88</v>
      </c>
      <c r="D80" s="4"/>
      <c r="E80" s="4" t="s">
        <v>88</v>
      </c>
      <c r="G80" s="4" t="s">
        <v>408</v>
      </c>
      <c r="I80" s="4" t="s">
        <v>365</v>
      </c>
      <c r="K80" s="4">
        <v>18.5</v>
      </c>
      <c r="L80" s="4"/>
      <c r="M80" s="4">
        <v>18.5</v>
      </c>
      <c r="O80" s="5">
        <v>5449295</v>
      </c>
      <c r="Q80" s="5">
        <v>5176846500000</v>
      </c>
      <c r="R80" s="4"/>
      <c r="S80" s="5">
        <v>5158263123861</v>
      </c>
      <c r="U80" s="4">
        <v>0</v>
      </c>
      <c r="V80" s="4"/>
      <c r="W80" s="4">
        <v>0</v>
      </c>
      <c r="X80" s="4"/>
      <c r="Y80" s="4">
        <v>0</v>
      </c>
      <c r="Z80" s="4"/>
      <c r="AA80" s="4">
        <v>0</v>
      </c>
      <c r="AC80" s="5">
        <v>5449295</v>
      </c>
      <c r="AE80" s="5">
        <v>948124</v>
      </c>
      <c r="AG80" s="5">
        <v>5176846500000</v>
      </c>
      <c r="AH80" s="4"/>
      <c r="AI80" s="5">
        <v>5166406694654</v>
      </c>
      <c r="AK80" s="7">
        <v>2.6007910393754413E-2</v>
      </c>
    </row>
    <row r="81" spans="17:37" ht="22.5" thickBot="1">
      <c r="Q81" s="6">
        <f>SUM(Q9:Q80)</f>
        <v>159190971299090</v>
      </c>
      <c r="R81" s="4"/>
      <c r="S81" s="6">
        <f>SUM(S9:S80)</f>
        <v>165317427768172</v>
      </c>
      <c r="W81" s="6">
        <f>SUM(W9:W80)</f>
        <v>9116954365404</v>
      </c>
      <c r="X81" s="4"/>
      <c r="Y81" s="4"/>
      <c r="Z81" s="4"/>
      <c r="AA81" s="6">
        <f>SUM(AA57:AA80)</f>
        <v>9939567599921</v>
      </c>
      <c r="AG81" s="6">
        <f>SUM(AG9:AG80)</f>
        <v>156887491129988</v>
      </c>
      <c r="AH81" s="4"/>
      <c r="AI81" s="6">
        <f>SUM(AI9:AI80)</f>
        <v>163976201382340</v>
      </c>
      <c r="AK81" s="11">
        <f>SUM(AK9:AK80)</f>
        <v>0.825463151531035</v>
      </c>
    </row>
    <row r="82" spans="17:37" ht="22.5" thickTop="1"/>
    <row r="84" spans="17:37">
      <c r="AK84" s="3"/>
    </row>
  </sheetData>
  <mergeCells count="28">
    <mergeCell ref="A2:AK2"/>
    <mergeCell ref="A3:AK3"/>
    <mergeCell ref="A4:AK4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  <ignoredErrors>
    <ignoredError sqref="AA8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67"/>
  <sheetViews>
    <sheetView rightToLeft="1" topLeftCell="A11" workbookViewId="0">
      <selection activeCell="M53" sqref="M53"/>
    </sheetView>
  </sheetViews>
  <sheetFormatPr defaultRowHeight="21.75"/>
  <cols>
    <col min="1" max="1" width="33.140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5" style="1" bestFit="1" customWidth="1"/>
    <col min="6" max="6" width="1" style="1" customWidth="1"/>
    <col min="7" max="7" width="23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2.7109375" style="1" bestFit="1" customWidth="1"/>
    <col min="12" max="12" width="1" style="1" customWidth="1"/>
    <col min="13" max="13" width="37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2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6" spans="1:13" ht="22.5">
      <c r="A6" s="14" t="s">
        <v>3</v>
      </c>
      <c r="C6" s="16" t="s">
        <v>6</v>
      </c>
      <c r="D6" s="16" t="s">
        <v>6</v>
      </c>
      <c r="E6" s="16" t="s">
        <v>6</v>
      </c>
      <c r="F6" s="16" t="s">
        <v>6</v>
      </c>
      <c r="G6" s="16" t="s">
        <v>6</v>
      </c>
      <c r="H6" s="16" t="s">
        <v>6</v>
      </c>
      <c r="I6" s="16" t="s">
        <v>6</v>
      </c>
      <c r="J6" s="16" t="s">
        <v>6</v>
      </c>
      <c r="K6" s="16" t="s">
        <v>6</v>
      </c>
      <c r="L6" s="16" t="s">
        <v>6</v>
      </c>
      <c r="M6" s="16" t="s">
        <v>6</v>
      </c>
    </row>
    <row r="7" spans="1:13" ht="22.5">
      <c r="A7" s="16" t="s">
        <v>3</v>
      </c>
      <c r="C7" s="17" t="s">
        <v>7</v>
      </c>
      <c r="E7" s="17" t="s">
        <v>279</v>
      </c>
      <c r="G7" s="17" t="s">
        <v>280</v>
      </c>
      <c r="I7" s="17" t="s">
        <v>281</v>
      </c>
      <c r="K7" s="17" t="s">
        <v>282</v>
      </c>
      <c r="M7" s="17" t="s">
        <v>283</v>
      </c>
    </row>
    <row r="8" spans="1:13">
      <c r="A8" s="1" t="s">
        <v>87</v>
      </c>
      <c r="C8" s="5">
        <v>979500</v>
      </c>
      <c r="D8" s="4"/>
      <c r="E8" s="5">
        <v>1000000</v>
      </c>
      <c r="F8" s="4"/>
      <c r="G8" s="5">
        <v>997248</v>
      </c>
      <c r="H8" s="4"/>
      <c r="I8" s="4" t="s">
        <v>284</v>
      </c>
      <c r="J8" s="4"/>
      <c r="K8" s="5">
        <v>976804416000</v>
      </c>
      <c r="M8" s="4" t="s">
        <v>409</v>
      </c>
    </row>
    <row r="9" spans="1:13">
      <c r="A9" s="1" t="s">
        <v>180</v>
      </c>
      <c r="C9" s="5">
        <v>3497458</v>
      </c>
      <c r="D9" s="4"/>
      <c r="E9" s="5">
        <v>957000</v>
      </c>
      <c r="F9" s="4"/>
      <c r="G9" s="5">
        <v>991738</v>
      </c>
      <c r="H9" s="4"/>
      <c r="I9" s="4" t="s">
        <v>285</v>
      </c>
      <c r="J9" s="4"/>
      <c r="K9" s="5">
        <v>3468562002004</v>
      </c>
      <c r="M9" s="4" t="s">
        <v>409</v>
      </c>
    </row>
    <row r="10" spans="1:13">
      <c r="A10" s="1" t="s">
        <v>95</v>
      </c>
      <c r="C10" s="5">
        <v>2500000</v>
      </c>
      <c r="D10" s="4"/>
      <c r="E10" s="5">
        <v>965000</v>
      </c>
      <c r="F10" s="4"/>
      <c r="G10" s="5">
        <v>958409.8</v>
      </c>
      <c r="H10" s="4"/>
      <c r="I10" s="4" t="s">
        <v>286</v>
      </c>
      <c r="J10" s="4"/>
      <c r="K10" s="5">
        <v>2396024500000</v>
      </c>
      <c r="M10" s="4" t="s">
        <v>409</v>
      </c>
    </row>
    <row r="11" spans="1:13">
      <c r="A11" s="1" t="s">
        <v>177</v>
      </c>
      <c r="C11" s="5">
        <v>622879</v>
      </c>
      <c r="D11" s="4"/>
      <c r="E11" s="5">
        <v>999990</v>
      </c>
      <c r="F11" s="4"/>
      <c r="G11" s="5">
        <v>991896</v>
      </c>
      <c r="H11" s="4"/>
      <c r="I11" s="4" t="s">
        <v>287</v>
      </c>
      <c r="J11" s="4"/>
      <c r="K11" s="5">
        <v>617831188584</v>
      </c>
      <c r="M11" s="4" t="s">
        <v>409</v>
      </c>
    </row>
    <row r="12" spans="1:13">
      <c r="A12" s="1" t="s">
        <v>235</v>
      </c>
      <c r="C12" s="5">
        <v>1998800</v>
      </c>
      <c r="D12" s="4"/>
      <c r="E12" s="5">
        <v>1000000</v>
      </c>
      <c r="F12" s="4"/>
      <c r="G12" s="5">
        <v>980697</v>
      </c>
      <c r="H12" s="4"/>
      <c r="I12" s="4" t="s">
        <v>288</v>
      </c>
      <c r="J12" s="4"/>
      <c r="K12" s="5">
        <v>1960217163600</v>
      </c>
      <c r="M12" s="4" t="s">
        <v>409</v>
      </c>
    </row>
    <row r="13" spans="1:13">
      <c r="A13" s="1" t="s">
        <v>122</v>
      </c>
      <c r="C13" s="5">
        <v>798075</v>
      </c>
      <c r="D13" s="4"/>
      <c r="E13" s="5">
        <v>795230</v>
      </c>
      <c r="F13" s="4"/>
      <c r="G13" s="5">
        <v>795500</v>
      </c>
      <c r="H13" s="4"/>
      <c r="I13" s="4" t="s">
        <v>32</v>
      </c>
      <c r="J13" s="4"/>
      <c r="K13" s="5">
        <v>634868662500</v>
      </c>
      <c r="M13" s="4" t="s">
        <v>409</v>
      </c>
    </row>
    <row r="14" spans="1:13">
      <c r="A14" s="1" t="s">
        <v>119</v>
      </c>
      <c r="C14" s="5">
        <v>939975</v>
      </c>
      <c r="D14" s="4"/>
      <c r="E14" s="5">
        <v>810220</v>
      </c>
      <c r="F14" s="4"/>
      <c r="G14" s="5">
        <v>843792.75879999995</v>
      </c>
      <c r="H14" s="4"/>
      <c r="I14" s="4" t="s">
        <v>289</v>
      </c>
      <c r="J14" s="4"/>
      <c r="K14" s="5">
        <v>793144098453.03003</v>
      </c>
      <c r="M14" s="4" t="s">
        <v>409</v>
      </c>
    </row>
    <row r="15" spans="1:13">
      <c r="A15" s="1" t="s">
        <v>238</v>
      </c>
      <c r="C15" s="5">
        <v>100000</v>
      </c>
      <c r="D15" s="4"/>
      <c r="E15" s="5">
        <v>969990</v>
      </c>
      <c r="F15" s="4"/>
      <c r="G15" s="5">
        <v>970737</v>
      </c>
      <c r="H15" s="4"/>
      <c r="I15" s="4" t="s">
        <v>28</v>
      </c>
      <c r="J15" s="4"/>
      <c r="K15" s="5">
        <v>97073700000</v>
      </c>
      <c r="M15" s="4" t="s">
        <v>409</v>
      </c>
    </row>
    <row r="16" spans="1:13">
      <c r="A16" s="1" t="s">
        <v>127</v>
      </c>
      <c r="C16" s="5">
        <v>1987042</v>
      </c>
      <c r="D16" s="4"/>
      <c r="E16" s="5">
        <v>987220</v>
      </c>
      <c r="F16" s="4"/>
      <c r="G16" s="5">
        <v>989205.90170000005</v>
      </c>
      <c r="H16" s="4"/>
      <c r="I16" s="4" t="s">
        <v>290</v>
      </c>
      <c r="J16" s="4"/>
      <c r="K16" s="5">
        <v>1965593673325.77</v>
      </c>
      <c r="M16" s="4" t="s">
        <v>409</v>
      </c>
    </row>
    <row r="17" spans="1:13">
      <c r="A17" s="1" t="s">
        <v>131</v>
      </c>
      <c r="C17" s="5">
        <v>2714193</v>
      </c>
      <c r="D17" s="4"/>
      <c r="E17" s="5">
        <v>971750</v>
      </c>
      <c r="F17" s="4"/>
      <c r="G17" s="5">
        <v>976896.00789999997</v>
      </c>
      <c r="H17" s="4"/>
      <c r="I17" s="4" t="s">
        <v>291</v>
      </c>
      <c r="J17" s="4"/>
      <c r="K17" s="5">
        <v>2651484306370.1201</v>
      </c>
      <c r="M17" s="4" t="s">
        <v>409</v>
      </c>
    </row>
    <row r="18" spans="1:13">
      <c r="A18" s="1" t="s">
        <v>170</v>
      </c>
      <c r="C18" s="5">
        <v>1219535</v>
      </c>
      <c r="D18" s="4"/>
      <c r="E18" s="5">
        <v>990000</v>
      </c>
      <c r="F18" s="4"/>
      <c r="G18" s="5">
        <v>950199</v>
      </c>
      <c r="H18" s="4"/>
      <c r="I18" s="4" t="s">
        <v>292</v>
      </c>
      <c r="J18" s="4"/>
      <c r="K18" s="5">
        <v>1158800937465</v>
      </c>
      <c r="M18" s="4" t="s">
        <v>409</v>
      </c>
    </row>
    <row r="19" spans="1:13">
      <c r="A19" s="1" t="s">
        <v>137</v>
      </c>
      <c r="C19" s="5">
        <v>2124148</v>
      </c>
      <c r="D19" s="4"/>
      <c r="E19" s="5">
        <v>945940</v>
      </c>
      <c r="F19" s="4"/>
      <c r="G19" s="5">
        <v>957200.83010000002</v>
      </c>
      <c r="H19" s="4"/>
      <c r="I19" s="4" t="s">
        <v>188</v>
      </c>
      <c r="J19" s="4"/>
      <c r="K19" s="5">
        <v>2033236228855.25</v>
      </c>
      <c r="M19" s="4" t="s">
        <v>409</v>
      </c>
    </row>
    <row r="20" spans="1:13">
      <c r="A20" s="1" t="s">
        <v>183</v>
      </c>
      <c r="C20" s="5">
        <v>3000000</v>
      </c>
      <c r="D20" s="4"/>
      <c r="E20" s="5">
        <v>1000000</v>
      </c>
      <c r="F20" s="4"/>
      <c r="G20" s="5">
        <v>956842</v>
      </c>
      <c r="H20" s="4"/>
      <c r="I20" s="4" t="s">
        <v>293</v>
      </c>
      <c r="J20" s="4"/>
      <c r="K20" s="5">
        <v>2870526000000</v>
      </c>
      <c r="M20" s="4" t="s">
        <v>409</v>
      </c>
    </row>
    <row r="21" spans="1:13">
      <c r="A21" s="1" t="s">
        <v>244</v>
      </c>
      <c r="C21" s="5">
        <v>6566100</v>
      </c>
      <c r="D21" s="4"/>
      <c r="E21" s="5">
        <v>950000</v>
      </c>
      <c r="F21" s="4"/>
      <c r="G21" s="5">
        <v>970260</v>
      </c>
      <c r="H21" s="4"/>
      <c r="I21" s="4" t="s">
        <v>294</v>
      </c>
      <c r="J21" s="4"/>
      <c r="K21" s="5">
        <v>6370824186000</v>
      </c>
      <c r="M21" s="4" t="s">
        <v>409</v>
      </c>
    </row>
    <row r="22" spans="1:13">
      <c r="A22" s="1" t="s">
        <v>176</v>
      </c>
      <c r="C22" s="5">
        <v>2000000</v>
      </c>
      <c r="D22" s="4"/>
      <c r="E22" s="5">
        <v>1050000</v>
      </c>
      <c r="F22" s="4"/>
      <c r="G22" s="5">
        <v>978325</v>
      </c>
      <c r="H22" s="4"/>
      <c r="I22" s="4" t="s">
        <v>295</v>
      </c>
      <c r="J22" s="4"/>
      <c r="K22" s="5">
        <v>1956650000000</v>
      </c>
      <c r="M22" s="4" t="s">
        <v>409</v>
      </c>
    </row>
    <row r="23" spans="1:13">
      <c r="A23" s="1" t="s">
        <v>173</v>
      </c>
      <c r="C23" s="5">
        <v>4000000</v>
      </c>
      <c r="D23" s="4"/>
      <c r="E23" s="5">
        <v>989999</v>
      </c>
      <c r="F23" s="4"/>
      <c r="G23" s="5">
        <v>984513</v>
      </c>
      <c r="H23" s="4"/>
      <c r="I23" s="4" t="s">
        <v>296</v>
      </c>
      <c r="J23" s="4"/>
      <c r="K23" s="5">
        <v>3938052000000</v>
      </c>
      <c r="M23" s="4" t="s">
        <v>409</v>
      </c>
    </row>
    <row r="24" spans="1:13">
      <c r="A24" s="1" t="s">
        <v>241</v>
      </c>
      <c r="C24" s="5">
        <v>1238600</v>
      </c>
      <c r="D24" s="4"/>
      <c r="E24" s="5">
        <v>988000</v>
      </c>
      <c r="F24" s="4"/>
      <c r="G24" s="5">
        <v>998063.78799999994</v>
      </c>
      <c r="H24" s="4"/>
      <c r="I24" s="4" t="s">
        <v>140</v>
      </c>
      <c r="J24" s="4"/>
      <c r="K24" s="5">
        <v>1236201807816.8</v>
      </c>
      <c r="M24" s="4" t="s">
        <v>409</v>
      </c>
    </row>
    <row r="25" spans="1:13">
      <c r="A25" s="1" t="s">
        <v>267</v>
      </c>
      <c r="C25" s="5">
        <v>7038846</v>
      </c>
      <c r="D25" s="4"/>
      <c r="E25" s="5">
        <v>955150</v>
      </c>
      <c r="F25" s="4"/>
      <c r="G25" s="5">
        <v>963753.01320000004</v>
      </c>
      <c r="H25" s="4"/>
      <c r="I25" s="4" t="s">
        <v>56</v>
      </c>
      <c r="J25" s="4"/>
      <c r="K25" s="5">
        <v>6783709041950.7695</v>
      </c>
      <c r="M25" s="4" t="s">
        <v>409</v>
      </c>
    </row>
    <row r="26" spans="1:13">
      <c r="A26" s="1" t="s">
        <v>159</v>
      </c>
      <c r="C26" s="5">
        <v>746436</v>
      </c>
      <c r="D26" s="4"/>
      <c r="E26" s="5">
        <v>841680</v>
      </c>
      <c r="F26" s="4"/>
      <c r="G26" s="5">
        <v>872856.40159999998</v>
      </c>
      <c r="H26" s="4"/>
      <c r="I26" s="4" t="s">
        <v>297</v>
      </c>
      <c r="J26" s="4"/>
      <c r="K26" s="5">
        <v>651531440984.698</v>
      </c>
      <c r="M26" s="4" t="s">
        <v>409</v>
      </c>
    </row>
    <row r="27" spans="1:13">
      <c r="A27" s="1" t="s">
        <v>261</v>
      </c>
      <c r="C27" s="5">
        <v>7071051</v>
      </c>
      <c r="D27" s="4"/>
      <c r="E27" s="5">
        <v>993860</v>
      </c>
      <c r="F27" s="4"/>
      <c r="G27" s="5">
        <v>996146</v>
      </c>
      <c r="H27" s="4"/>
      <c r="I27" s="4" t="s">
        <v>22</v>
      </c>
      <c r="J27" s="4"/>
      <c r="K27" s="5">
        <v>7043799169446</v>
      </c>
      <c r="M27" s="4" t="s">
        <v>409</v>
      </c>
    </row>
    <row r="28" spans="1:13">
      <c r="A28" s="1" t="s">
        <v>264</v>
      </c>
      <c r="C28" s="5">
        <v>1030277</v>
      </c>
      <c r="D28" s="4"/>
      <c r="E28" s="5">
        <v>950000</v>
      </c>
      <c r="F28" s="4"/>
      <c r="G28" s="5">
        <v>965652</v>
      </c>
      <c r="H28" s="4"/>
      <c r="I28" s="4" t="s">
        <v>298</v>
      </c>
      <c r="J28" s="4"/>
      <c r="K28" s="5">
        <v>994889045604</v>
      </c>
      <c r="M28" s="4" t="s">
        <v>409</v>
      </c>
    </row>
    <row r="29" spans="1:13">
      <c r="A29" s="1" t="s">
        <v>161</v>
      </c>
      <c r="C29" s="5">
        <v>542989</v>
      </c>
      <c r="D29" s="4"/>
      <c r="E29" s="5">
        <v>891950</v>
      </c>
      <c r="F29" s="4"/>
      <c r="G29" s="5">
        <v>913216.73459999997</v>
      </c>
      <c r="H29" s="4"/>
      <c r="I29" s="4" t="s">
        <v>299</v>
      </c>
      <c r="J29" s="4"/>
      <c r="K29" s="5">
        <v>495866641503.71899</v>
      </c>
      <c r="M29" s="4" t="s">
        <v>409</v>
      </c>
    </row>
    <row r="30" spans="1:13">
      <c r="A30" s="1" t="s">
        <v>246</v>
      </c>
      <c r="C30" s="5">
        <v>5991406</v>
      </c>
      <c r="D30" s="4"/>
      <c r="E30" s="5">
        <v>989990</v>
      </c>
      <c r="F30" s="4"/>
      <c r="G30" s="5">
        <v>993494</v>
      </c>
      <c r="H30" s="4"/>
      <c r="I30" s="4" t="s">
        <v>300</v>
      </c>
      <c r="J30" s="4"/>
      <c r="K30" s="5">
        <v>5952425912564</v>
      </c>
      <c r="M30" s="4" t="s">
        <v>409</v>
      </c>
    </row>
    <row r="31" spans="1:13">
      <c r="A31" s="1" t="s">
        <v>107</v>
      </c>
      <c r="C31" s="5">
        <v>4906639</v>
      </c>
      <c r="D31" s="4"/>
      <c r="E31" s="5">
        <v>807330</v>
      </c>
      <c r="F31" s="4"/>
      <c r="G31" s="5">
        <v>843657.11439999996</v>
      </c>
      <c r="H31" s="4"/>
      <c r="I31" s="4" t="s">
        <v>301</v>
      </c>
      <c r="J31" s="4"/>
      <c r="K31" s="5">
        <v>4139520900142.5</v>
      </c>
      <c r="M31" s="4" t="s">
        <v>409</v>
      </c>
    </row>
    <row r="32" spans="1:13">
      <c r="A32" s="1" t="s">
        <v>110</v>
      </c>
      <c r="C32" s="5">
        <v>6584154</v>
      </c>
      <c r="D32" s="4"/>
      <c r="E32" s="5">
        <v>794420</v>
      </c>
      <c r="F32" s="4"/>
      <c r="G32" s="5">
        <v>830582.37040000001</v>
      </c>
      <c r="H32" s="4"/>
      <c r="I32" s="4" t="s">
        <v>302</v>
      </c>
      <c r="J32" s="4"/>
      <c r="K32" s="5">
        <v>5468682236398.6396</v>
      </c>
      <c r="M32" s="4" t="s">
        <v>409</v>
      </c>
    </row>
    <row r="33" spans="1:13">
      <c r="A33" s="1" t="s">
        <v>303</v>
      </c>
      <c r="C33" s="5">
        <v>5449295</v>
      </c>
      <c r="D33" s="4"/>
      <c r="E33" s="5">
        <v>1000000</v>
      </c>
      <c r="F33" s="4"/>
      <c r="G33" s="5">
        <v>948123.91339999996</v>
      </c>
      <c r="H33" s="4"/>
      <c r="I33" s="4" t="s">
        <v>304</v>
      </c>
      <c r="J33" s="4"/>
      <c r="K33" s="5">
        <v>5166606900671.0498</v>
      </c>
      <c r="M33" s="4" t="s">
        <v>409</v>
      </c>
    </row>
    <row r="34" spans="1:13">
      <c r="A34" s="1" t="s">
        <v>113</v>
      </c>
      <c r="C34" s="5">
        <v>5336949</v>
      </c>
      <c r="D34" s="4"/>
      <c r="E34" s="5">
        <v>770000</v>
      </c>
      <c r="F34" s="4"/>
      <c r="G34" s="5">
        <v>808631.81649999996</v>
      </c>
      <c r="H34" s="4"/>
      <c r="I34" s="4" t="s">
        <v>305</v>
      </c>
      <c r="J34" s="4"/>
      <c r="K34" s="5">
        <v>4315626764437.8599</v>
      </c>
      <c r="M34" s="4" t="s">
        <v>409</v>
      </c>
    </row>
    <row r="35" spans="1:13">
      <c r="A35" s="1" t="s">
        <v>98</v>
      </c>
      <c r="C35" s="5">
        <v>4000000</v>
      </c>
      <c r="D35" s="4"/>
      <c r="E35" s="5">
        <v>1003070</v>
      </c>
      <c r="F35" s="4"/>
      <c r="G35" s="5">
        <v>1010057</v>
      </c>
      <c r="H35" s="4"/>
      <c r="I35" s="4" t="s">
        <v>306</v>
      </c>
      <c r="J35" s="4"/>
      <c r="K35" s="5">
        <v>4040228000000</v>
      </c>
      <c r="M35" s="4" t="s">
        <v>409</v>
      </c>
    </row>
    <row r="36" spans="1:13">
      <c r="A36" s="1" t="s">
        <v>253</v>
      </c>
      <c r="C36" s="5">
        <v>467500</v>
      </c>
      <c r="D36" s="4"/>
      <c r="E36" s="5">
        <v>930850</v>
      </c>
      <c r="F36" s="4"/>
      <c r="G36" s="5">
        <v>947330</v>
      </c>
      <c r="H36" s="4"/>
      <c r="I36" s="4" t="s">
        <v>221</v>
      </c>
      <c r="J36" s="4"/>
      <c r="K36" s="5">
        <v>442876775000</v>
      </c>
      <c r="M36" s="4" t="s">
        <v>409</v>
      </c>
    </row>
    <row r="37" spans="1:13">
      <c r="A37" s="1" t="s">
        <v>249</v>
      </c>
      <c r="C37" s="5">
        <v>5919900</v>
      </c>
      <c r="D37" s="4"/>
      <c r="E37" s="5">
        <v>965000</v>
      </c>
      <c r="F37" s="4"/>
      <c r="G37" s="5">
        <v>976114</v>
      </c>
      <c r="H37" s="4"/>
      <c r="I37" s="4" t="s">
        <v>307</v>
      </c>
      <c r="J37" s="4"/>
      <c r="K37" s="5">
        <v>5778497268600</v>
      </c>
      <c r="M37" s="4" t="s">
        <v>409</v>
      </c>
    </row>
    <row r="38" spans="1:13">
      <c r="A38" s="1" t="s">
        <v>134</v>
      </c>
      <c r="C38" s="5">
        <v>2329766</v>
      </c>
      <c r="D38" s="4"/>
      <c r="E38" s="5">
        <v>668690</v>
      </c>
      <c r="F38" s="4"/>
      <c r="G38" s="5">
        <v>704454.68290000001</v>
      </c>
      <c r="H38" s="4"/>
      <c r="I38" s="4" t="s">
        <v>308</v>
      </c>
      <c r="J38" s="4"/>
      <c r="K38" s="5">
        <v>1641214568761.2</v>
      </c>
      <c r="M38" s="4" t="s">
        <v>409</v>
      </c>
    </row>
    <row r="39" spans="1:13">
      <c r="A39" s="1" t="s">
        <v>164</v>
      </c>
      <c r="C39" s="5">
        <v>450000</v>
      </c>
      <c r="D39" s="4"/>
      <c r="E39" s="5">
        <v>1000000</v>
      </c>
      <c r="F39" s="4"/>
      <c r="G39" s="5">
        <v>972919</v>
      </c>
      <c r="H39" s="4"/>
      <c r="I39" s="4" t="s">
        <v>309</v>
      </c>
      <c r="J39" s="4"/>
      <c r="K39" s="5">
        <v>437813550000</v>
      </c>
      <c r="M39" s="4" t="s">
        <v>409</v>
      </c>
    </row>
    <row r="40" spans="1:13">
      <c r="A40" s="1" t="s">
        <v>124</v>
      </c>
      <c r="C40" s="5">
        <v>3829772</v>
      </c>
      <c r="D40" s="4"/>
      <c r="E40" s="5">
        <v>606220</v>
      </c>
      <c r="F40" s="4"/>
      <c r="G40" s="5">
        <v>648363.03639999998</v>
      </c>
      <c r="H40" s="4"/>
      <c r="I40" s="4" t="s">
        <v>310</v>
      </c>
      <c r="J40" s="4"/>
      <c r="K40" s="5">
        <v>2483082602639.7002</v>
      </c>
      <c r="M40" s="4" t="s">
        <v>409</v>
      </c>
    </row>
    <row r="41" spans="1:13">
      <c r="A41" s="1" t="s">
        <v>141</v>
      </c>
      <c r="C41" s="5">
        <v>3994078</v>
      </c>
      <c r="D41" s="4"/>
      <c r="E41" s="5">
        <v>655560</v>
      </c>
      <c r="F41" s="4"/>
      <c r="G41" s="5">
        <v>690770.47609999997</v>
      </c>
      <c r="H41" s="4"/>
      <c r="I41" s="4" t="s">
        <v>311</v>
      </c>
      <c r="J41" s="4"/>
      <c r="K41" s="5">
        <v>2758991161640.54</v>
      </c>
      <c r="M41" s="4" t="s">
        <v>409</v>
      </c>
    </row>
    <row r="42" spans="1:13">
      <c r="A42" s="1" t="s">
        <v>116</v>
      </c>
      <c r="C42" s="5">
        <v>3391563</v>
      </c>
      <c r="D42" s="4"/>
      <c r="E42" s="5">
        <v>632990</v>
      </c>
      <c r="F42" s="4"/>
      <c r="G42" s="5">
        <v>668963.44220000005</v>
      </c>
      <c r="H42" s="4"/>
      <c r="I42" s="4" t="s">
        <v>312</v>
      </c>
      <c r="J42" s="4"/>
      <c r="K42" s="5">
        <v>2268831658918.1602</v>
      </c>
      <c r="M42" s="4" t="s">
        <v>409</v>
      </c>
    </row>
    <row r="43" spans="1:13">
      <c r="A43" s="1" t="s">
        <v>92</v>
      </c>
      <c r="C43" s="5">
        <v>5000000</v>
      </c>
      <c r="D43" s="4"/>
      <c r="E43" s="5">
        <v>1000000</v>
      </c>
      <c r="F43" s="4"/>
      <c r="G43" s="5">
        <v>965170.76</v>
      </c>
      <c r="H43" s="4"/>
      <c r="I43" s="4" t="s">
        <v>313</v>
      </c>
      <c r="J43" s="4"/>
      <c r="K43" s="5">
        <v>4825853800000</v>
      </c>
      <c r="M43" s="4" t="s">
        <v>409</v>
      </c>
    </row>
    <row r="44" spans="1:13">
      <c r="A44" s="1" t="s">
        <v>156</v>
      </c>
      <c r="C44" s="5">
        <v>1557172</v>
      </c>
      <c r="D44" s="4"/>
      <c r="E44" s="5">
        <v>623160</v>
      </c>
      <c r="F44" s="4"/>
      <c r="G44" s="5">
        <v>658541.0503</v>
      </c>
      <c r="H44" s="4"/>
      <c r="I44" s="4" t="s">
        <v>312</v>
      </c>
      <c r="J44" s="4"/>
      <c r="K44" s="5">
        <v>1025461684377.75</v>
      </c>
      <c r="M44" s="4" t="s">
        <v>409</v>
      </c>
    </row>
    <row r="45" spans="1:13">
      <c r="A45" s="1" t="s">
        <v>274</v>
      </c>
      <c r="C45" s="5">
        <v>50000</v>
      </c>
      <c r="D45" s="4"/>
      <c r="E45" s="5">
        <v>926790</v>
      </c>
      <c r="F45" s="4"/>
      <c r="G45" s="5">
        <v>927091</v>
      </c>
      <c r="H45" s="4"/>
      <c r="I45" s="4" t="s">
        <v>32</v>
      </c>
      <c r="J45" s="4"/>
      <c r="K45" s="5">
        <v>46354550000</v>
      </c>
      <c r="M45" s="4" t="s">
        <v>409</v>
      </c>
    </row>
    <row r="46" spans="1:13">
      <c r="A46" s="1" t="s">
        <v>255</v>
      </c>
      <c r="C46" s="5">
        <v>1697976</v>
      </c>
      <c r="D46" s="4"/>
      <c r="E46" s="5">
        <v>928670</v>
      </c>
      <c r="F46" s="4"/>
      <c r="G46" s="5">
        <v>940392</v>
      </c>
      <c r="H46" s="4"/>
      <c r="I46" s="4" t="s">
        <v>314</v>
      </c>
      <c r="J46" s="4"/>
      <c r="K46" s="5">
        <v>1596763046592</v>
      </c>
      <c r="M46" s="4" t="s">
        <v>409</v>
      </c>
    </row>
    <row r="47" spans="1:13">
      <c r="A47" s="1" t="s">
        <v>185</v>
      </c>
      <c r="C47" s="5">
        <v>2490000</v>
      </c>
      <c r="D47" s="4"/>
      <c r="E47" s="5">
        <v>1000000</v>
      </c>
      <c r="F47" s="4"/>
      <c r="G47" s="5">
        <v>949252.86670000001</v>
      </c>
      <c r="H47" s="4"/>
      <c r="I47" s="4" t="s">
        <v>315</v>
      </c>
      <c r="J47" s="4"/>
      <c r="K47" s="5">
        <v>2363639638083</v>
      </c>
      <c r="M47" s="4" t="s">
        <v>409</v>
      </c>
    </row>
    <row r="48" spans="1:13">
      <c r="A48" s="1" t="s">
        <v>189</v>
      </c>
      <c r="C48" s="5">
        <v>7500000</v>
      </c>
      <c r="D48" s="4"/>
      <c r="E48" s="5">
        <v>940000</v>
      </c>
      <c r="F48" s="4"/>
      <c r="G48" s="5">
        <v>959750</v>
      </c>
      <c r="H48" s="4"/>
      <c r="I48" s="4" t="s">
        <v>316</v>
      </c>
      <c r="J48" s="4"/>
      <c r="K48" s="5">
        <v>7198125000000</v>
      </c>
      <c r="M48" s="4" t="s">
        <v>409</v>
      </c>
    </row>
    <row r="49" spans="1:13">
      <c r="A49" s="1" t="s">
        <v>258</v>
      </c>
      <c r="C49" s="5">
        <v>5960000</v>
      </c>
      <c r="D49" s="4"/>
      <c r="E49" s="5">
        <v>968360</v>
      </c>
      <c r="F49" s="4"/>
      <c r="G49" s="5">
        <v>971718</v>
      </c>
      <c r="H49" s="4"/>
      <c r="I49" s="4" t="s">
        <v>300</v>
      </c>
      <c r="J49" s="4"/>
      <c r="K49" s="5">
        <v>5791439280000</v>
      </c>
      <c r="M49" s="4" t="s">
        <v>409</v>
      </c>
    </row>
    <row r="50" spans="1:13">
      <c r="A50" s="1" t="s">
        <v>167</v>
      </c>
      <c r="C50" s="5">
        <v>1994901</v>
      </c>
      <c r="D50" s="4"/>
      <c r="E50" s="5">
        <v>990000</v>
      </c>
      <c r="F50" s="4"/>
      <c r="G50" s="5">
        <v>1002368</v>
      </c>
      <c r="H50" s="4"/>
      <c r="I50" s="4" t="s">
        <v>126</v>
      </c>
      <c r="J50" s="4"/>
      <c r="K50" s="5">
        <v>1999624925568</v>
      </c>
      <c r="M50" s="4" t="s">
        <v>409</v>
      </c>
    </row>
    <row r="51" spans="1:13">
      <c r="A51" s="1" t="s">
        <v>215</v>
      </c>
      <c r="C51" s="5">
        <v>960000</v>
      </c>
      <c r="D51" s="4"/>
      <c r="E51" s="5">
        <v>965940</v>
      </c>
      <c r="F51" s="4"/>
      <c r="G51" s="5">
        <v>961661</v>
      </c>
      <c r="H51" s="4"/>
      <c r="I51" s="4" t="s">
        <v>317</v>
      </c>
      <c r="J51" s="4"/>
      <c r="K51" s="5">
        <v>923194560000</v>
      </c>
      <c r="M51" s="4" t="s">
        <v>409</v>
      </c>
    </row>
    <row r="52" spans="1:13">
      <c r="A52" s="1" t="s">
        <v>218</v>
      </c>
      <c r="C52" s="5">
        <v>3554510</v>
      </c>
      <c r="D52" s="4"/>
      <c r="E52" s="5">
        <v>984040</v>
      </c>
      <c r="F52" s="4"/>
      <c r="G52" s="5">
        <v>990477</v>
      </c>
      <c r="H52" s="4"/>
      <c r="I52" s="4" t="s">
        <v>20</v>
      </c>
      <c r="J52" s="4"/>
      <c r="K52" s="5">
        <v>3520660401270</v>
      </c>
      <c r="M52" s="4" t="s">
        <v>409</v>
      </c>
    </row>
    <row r="53" spans="1:13">
      <c r="A53" s="1" t="s">
        <v>224</v>
      </c>
      <c r="C53" s="5">
        <v>300000</v>
      </c>
      <c r="D53" s="4"/>
      <c r="E53" s="5">
        <v>975800</v>
      </c>
      <c r="F53" s="4"/>
      <c r="G53" s="5">
        <v>978854</v>
      </c>
      <c r="H53" s="4"/>
      <c r="I53" s="4" t="s">
        <v>66</v>
      </c>
      <c r="J53" s="4"/>
      <c r="K53" s="5">
        <v>293656200000</v>
      </c>
      <c r="M53" s="4" t="s">
        <v>409</v>
      </c>
    </row>
    <row r="54" spans="1:13">
      <c r="A54" s="1" t="s">
        <v>227</v>
      </c>
      <c r="C54" s="5">
        <v>2770800</v>
      </c>
      <c r="D54" s="4"/>
      <c r="E54" s="5">
        <v>954850</v>
      </c>
      <c r="F54" s="4"/>
      <c r="G54" s="5">
        <v>949905</v>
      </c>
      <c r="H54" s="4"/>
      <c r="I54" s="4" t="s">
        <v>318</v>
      </c>
      <c r="J54" s="4"/>
      <c r="K54" s="5">
        <v>2631996774000</v>
      </c>
      <c r="M54" s="4" t="s">
        <v>409</v>
      </c>
    </row>
    <row r="55" spans="1:13">
      <c r="A55" s="1" t="s">
        <v>268</v>
      </c>
      <c r="C55" s="5">
        <v>4500000</v>
      </c>
      <c r="D55" s="4"/>
      <c r="E55" s="5">
        <v>1000000</v>
      </c>
      <c r="F55" s="4"/>
      <c r="G55" s="5">
        <v>1007499</v>
      </c>
      <c r="H55" s="4"/>
      <c r="I55" s="4" t="s">
        <v>319</v>
      </c>
      <c r="J55" s="4"/>
      <c r="K55" s="5">
        <v>4533745500000</v>
      </c>
      <c r="M55" s="4" t="s">
        <v>409</v>
      </c>
    </row>
    <row r="56" spans="1:13">
      <c r="A56" s="1" t="s">
        <v>198</v>
      </c>
      <c r="C56" s="5">
        <v>3977021</v>
      </c>
      <c r="D56" s="4"/>
      <c r="E56" s="5">
        <v>891098</v>
      </c>
      <c r="F56" s="4"/>
      <c r="G56" s="5">
        <v>904260.429</v>
      </c>
      <c r="H56" s="4"/>
      <c r="I56" s="4" t="s">
        <v>320</v>
      </c>
      <c r="J56" s="4"/>
      <c r="K56" s="5">
        <v>3596262715602.0098</v>
      </c>
      <c r="M56" s="4" t="s">
        <v>409</v>
      </c>
    </row>
    <row r="57" spans="1:13">
      <c r="A57" s="1" t="s">
        <v>207</v>
      </c>
      <c r="C57" s="5">
        <v>2500000</v>
      </c>
      <c r="D57" s="4"/>
      <c r="E57" s="5">
        <v>925200</v>
      </c>
      <c r="F57" s="4"/>
      <c r="G57" s="5">
        <v>931224.48479999998</v>
      </c>
      <c r="H57" s="4"/>
      <c r="I57" s="4" t="s">
        <v>20</v>
      </c>
      <c r="J57" s="4"/>
      <c r="K57" s="5">
        <v>2328061212000</v>
      </c>
      <c r="M57" s="4" t="s">
        <v>409</v>
      </c>
    </row>
    <row r="58" spans="1:13">
      <c r="A58" s="1" t="s">
        <v>229</v>
      </c>
      <c r="C58" s="5">
        <v>5066800</v>
      </c>
      <c r="D58" s="4"/>
      <c r="E58" s="5">
        <v>1000000</v>
      </c>
      <c r="F58" s="4"/>
      <c r="G58" s="5">
        <v>984589</v>
      </c>
      <c r="H58" s="4"/>
      <c r="I58" s="4" t="s">
        <v>321</v>
      </c>
      <c r="J58" s="4"/>
      <c r="K58" s="5">
        <v>4988715545200</v>
      </c>
      <c r="M58" s="4" t="s">
        <v>409</v>
      </c>
    </row>
    <row r="59" spans="1:13">
      <c r="A59" s="1" t="s">
        <v>201</v>
      </c>
      <c r="C59" s="5">
        <v>1377255</v>
      </c>
      <c r="D59" s="4"/>
      <c r="E59" s="5">
        <v>875750</v>
      </c>
      <c r="F59" s="4"/>
      <c r="G59" s="5">
        <v>891893.92709999997</v>
      </c>
      <c r="H59" s="4"/>
      <c r="I59" s="4" t="s">
        <v>322</v>
      </c>
      <c r="J59" s="4"/>
      <c r="K59" s="5">
        <v>1228365370568.1101</v>
      </c>
      <c r="M59" s="4" t="s">
        <v>409</v>
      </c>
    </row>
    <row r="60" spans="1:13">
      <c r="A60" s="1" t="s">
        <v>232</v>
      </c>
      <c r="C60" s="5">
        <v>85100</v>
      </c>
      <c r="D60" s="4"/>
      <c r="E60" s="5">
        <v>928410</v>
      </c>
      <c r="F60" s="4"/>
      <c r="G60" s="5">
        <v>923870</v>
      </c>
      <c r="H60" s="4"/>
      <c r="I60" s="4" t="s">
        <v>323</v>
      </c>
      <c r="J60" s="4"/>
      <c r="K60" s="5">
        <v>78621337000</v>
      </c>
      <c r="M60" s="4" t="s">
        <v>409</v>
      </c>
    </row>
    <row r="61" spans="1:13">
      <c r="A61" s="1" t="s">
        <v>213</v>
      </c>
      <c r="C61" s="5">
        <v>1200000</v>
      </c>
      <c r="D61" s="4"/>
      <c r="E61" s="5">
        <v>857000</v>
      </c>
      <c r="F61" s="4"/>
      <c r="G61" s="5">
        <v>890438.7892</v>
      </c>
      <c r="H61" s="4"/>
      <c r="I61" s="4" t="s">
        <v>324</v>
      </c>
      <c r="J61" s="4"/>
      <c r="K61" s="5">
        <v>1068526547040</v>
      </c>
      <c r="M61" s="4" t="s">
        <v>409</v>
      </c>
    </row>
    <row r="62" spans="1:13">
      <c r="A62" s="1" t="s">
        <v>190</v>
      </c>
      <c r="C62" s="5">
        <v>2000000</v>
      </c>
      <c r="D62" s="4"/>
      <c r="E62" s="5">
        <v>1000000</v>
      </c>
      <c r="F62" s="4"/>
      <c r="G62" s="5">
        <v>976233.56669999997</v>
      </c>
      <c r="H62" s="4"/>
      <c r="I62" s="4" t="s">
        <v>325</v>
      </c>
      <c r="J62" s="4"/>
      <c r="K62" s="5">
        <v>1952467133400</v>
      </c>
      <c r="M62" s="4" t="s">
        <v>409</v>
      </c>
    </row>
    <row r="63" spans="1:13">
      <c r="A63" s="1" t="s">
        <v>193</v>
      </c>
      <c r="C63" s="5">
        <v>6013255</v>
      </c>
      <c r="D63" s="4"/>
      <c r="E63" s="5">
        <v>839900</v>
      </c>
      <c r="F63" s="4"/>
      <c r="G63" s="5">
        <v>864357.98730000004</v>
      </c>
      <c r="H63" s="4"/>
      <c r="I63" s="4" t="s">
        <v>252</v>
      </c>
      <c r="J63" s="4"/>
      <c r="K63" s="5">
        <v>5197604988921.6602</v>
      </c>
      <c r="M63" s="4" t="s">
        <v>409</v>
      </c>
    </row>
    <row r="64" spans="1:13">
      <c r="A64" s="1" t="s">
        <v>196</v>
      </c>
      <c r="C64" s="5">
        <v>89988</v>
      </c>
      <c r="D64" s="4"/>
      <c r="E64" s="5">
        <v>890720</v>
      </c>
      <c r="F64" s="4"/>
      <c r="G64" s="5">
        <v>890263.60049999994</v>
      </c>
      <c r="H64" s="4"/>
      <c r="I64" s="4" t="s">
        <v>326</v>
      </c>
      <c r="J64" s="4"/>
      <c r="K64" s="5">
        <v>80113040881.794006</v>
      </c>
      <c r="M64" s="4" t="s">
        <v>409</v>
      </c>
    </row>
    <row r="65" spans="1:13">
      <c r="A65" s="1" t="s">
        <v>204</v>
      </c>
      <c r="C65" s="5">
        <v>1490000</v>
      </c>
      <c r="D65" s="4"/>
      <c r="E65" s="5">
        <v>829900</v>
      </c>
      <c r="F65" s="4"/>
      <c r="G65" s="5">
        <v>845245.61049999995</v>
      </c>
      <c r="H65" s="4"/>
      <c r="I65" s="4" t="s">
        <v>327</v>
      </c>
      <c r="J65" s="4"/>
      <c r="K65" s="5">
        <v>1259415959645</v>
      </c>
      <c r="M65" s="4" t="s">
        <v>409</v>
      </c>
    </row>
    <row r="66" spans="1:13">
      <c r="A66" s="1" t="s">
        <v>328</v>
      </c>
      <c r="C66" s="5">
        <v>500000</v>
      </c>
      <c r="D66" s="4"/>
      <c r="E66" s="5">
        <v>840000</v>
      </c>
      <c r="F66" s="4"/>
      <c r="G66" s="5">
        <v>823943.95220000006</v>
      </c>
      <c r="H66" s="4"/>
      <c r="I66" s="4" t="s">
        <v>329</v>
      </c>
      <c r="J66" s="4"/>
      <c r="K66" s="5">
        <v>411971976100</v>
      </c>
      <c r="M66" s="4" t="s">
        <v>409</v>
      </c>
    </row>
    <row r="67" spans="1:13">
      <c r="A67" s="1" t="s">
        <v>277</v>
      </c>
      <c r="C67" s="5">
        <v>6000000</v>
      </c>
      <c r="D67" s="4"/>
      <c r="E67" s="5">
        <v>804577</v>
      </c>
      <c r="F67" s="4"/>
      <c r="G67" s="5">
        <v>805720.84539999999</v>
      </c>
      <c r="H67" s="4"/>
      <c r="I67" s="4" t="s">
        <v>16</v>
      </c>
      <c r="J67" s="4"/>
      <c r="K67" s="5">
        <v>4834325072400</v>
      </c>
      <c r="M67" s="4" t="s">
        <v>409</v>
      </c>
    </row>
  </sheetData>
  <mergeCells count="11">
    <mergeCell ref="A2:M2"/>
    <mergeCell ref="A3:M3"/>
    <mergeCell ref="A4:M4"/>
    <mergeCell ref="A6:A7"/>
    <mergeCell ref="C7"/>
    <mergeCell ref="E7"/>
    <mergeCell ref="G7"/>
    <mergeCell ref="I7"/>
    <mergeCell ref="K7"/>
    <mergeCell ref="M7"/>
    <mergeCell ref="C6:M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J12" sqref="J12"/>
    </sheetView>
  </sheetViews>
  <sheetFormatPr defaultRowHeight="21.7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2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2.5">
      <c r="A6" s="14" t="s">
        <v>331</v>
      </c>
      <c r="C6" s="16" t="s">
        <v>332</v>
      </c>
      <c r="D6" s="16" t="s">
        <v>332</v>
      </c>
      <c r="E6" s="16" t="s">
        <v>332</v>
      </c>
      <c r="F6" s="16" t="s">
        <v>332</v>
      </c>
      <c r="G6" s="16" t="s">
        <v>332</v>
      </c>
      <c r="H6" s="16" t="s">
        <v>332</v>
      </c>
      <c r="I6" s="16" t="s">
        <v>332</v>
      </c>
      <c r="K6" s="16" t="s">
        <v>415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2.5">
      <c r="A7" s="16" t="s">
        <v>331</v>
      </c>
      <c r="C7" s="17" t="s">
        <v>333</v>
      </c>
      <c r="E7" s="17" t="s">
        <v>334</v>
      </c>
      <c r="G7" s="17" t="s">
        <v>335</v>
      </c>
      <c r="I7" s="17" t="s">
        <v>85</v>
      </c>
      <c r="K7" s="17" t="s">
        <v>336</v>
      </c>
      <c r="M7" s="17" t="s">
        <v>337</v>
      </c>
      <c r="O7" s="17" t="s">
        <v>338</v>
      </c>
      <c r="Q7" s="17" t="s">
        <v>336</v>
      </c>
      <c r="S7" s="17" t="s">
        <v>330</v>
      </c>
    </row>
    <row r="8" spans="1:19">
      <c r="A8" s="1" t="s">
        <v>339</v>
      </c>
      <c r="C8" s="4" t="s">
        <v>340</v>
      </c>
      <c r="E8" s="4" t="s">
        <v>341</v>
      </c>
      <c r="F8" s="4"/>
      <c r="G8" s="4" t="s">
        <v>342</v>
      </c>
      <c r="H8" s="4"/>
      <c r="I8" s="5">
        <v>0</v>
      </c>
      <c r="J8" s="4"/>
      <c r="K8" s="5">
        <v>515748123399</v>
      </c>
      <c r="L8" s="4"/>
      <c r="M8" s="5">
        <v>3369067763</v>
      </c>
      <c r="N8" s="4"/>
      <c r="O8" s="5">
        <v>0</v>
      </c>
      <c r="P8" s="4"/>
      <c r="Q8" s="5">
        <v>519117191162</v>
      </c>
      <c r="R8" s="4"/>
      <c r="S8" s="7">
        <v>2.6132579546184883E-3</v>
      </c>
    </row>
    <row r="9" spans="1:19">
      <c r="A9" s="1" t="s">
        <v>343</v>
      </c>
      <c r="C9" s="4" t="s">
        <v>344</v>
      </c>
      <c r="E9" s="4" t="s">
        <v>341</v>
      </c>
      <c r="F9" s="4"/>
      <c r="G9" s="4" t="s">
        <v>345</v>
      </c>
      <c r="H9" s="4"/>
      <c r="I9" s="5">
        <v>0</v>
      </c>
      <c r="J9" s="4"/>
      <c r="K9" s="5">
        <v>1762420491008</v>
      </c>
      <c r="L9" s="4"/>
      <c r="M9" s="5">
        <v>23372750225394</v>
      </c>
      <c r="N9" s="4"/>
      <c r="O9" s="5">
        <v>23954221310005</v>
      </c>
      <c r="P9" s="4"/>
      <c r="Q9" s="5">
        <v>1180949406397</v>
      </c>
      <c r="R9" s="4"/>
      <c r="S9" s="7">
        <v>5.9449493925656958E-3</v>
      </c>
    </row>
    <row r="10" spans="1:19">
      <c r="A10" s="1" t="s">
        <v>346</v>
      </c>
      <c r="C10" s="4" t="s">
        <v>347</v>
      </c>
      <c r="E10" s="4" t="s">
        <v>341</v>
      </c>
      <c r="F10" s="4"/>
      <c r="G10" s="4" t="s">
        <v>348</v>
      </c>
      <c r="H10" s="4"/>
      <c r="I10" s="5">
        <v>0</v>
      </c>
      <c r="J10" s="4"/>
      <c r="K10" s="5">
        <v>1120722376949</v>
      </c>
      <c r="L10" s="4"/>
      <c r="M10" s="5">
        <v>84403684454</v>
      </c>
      <c r="N10" s="4"/>
      <c r="O10" s="5">
        <v>196000250000</v>
      </c>
      <c r="P10" s="4"/>
      <c r="Q10" s="5">
        <v>1009125811403</v>
      </c>
      <c r="R10" s="4"/>
      <c r="S10" s="7">
        <v>5.0799821288075369E-3</v>
      </c>
    </row>
    <row r="11" spans="1:19">
      <c r="A11" s="1" t="s">
        <v>346</v>
      </c>
      <c r="C11" s="4" t="s">
        <v>349</v>
      </c>
      <c r="E11" s="4" t="s">
        <v>350</v>
      </c>
      <c r="F11" s="4"/>
      <c r="G11" s="4" t="s">
        <v>351</v>
      </c>
      <c r="H11" s="4"/>
      <c r="I11" s="5">
        <v>24</v>
      </c>
      <c r="J11" s="4"/>
      <c r="K11" s="5">
        <v>1029659000000</v>
      </c>
      <c r="L11" s="4"/>
      <c r="M11" s="5">
        <v>0</v>
      </c>
      <c r="N11" s="4"/>
      <c r="O11" s="5">
        <v>0</v>
      </c>
      <c r="P11" s="4"/>
      <c r="Q11" s="5">
        <v>1029659000000</v>
      </c>
      <c r="R11" s="4"/>
      <c r="S11" s="7">
        <v>5.1833470709599667E-3</v>
      </c>
    </row>
    <row r="12" spans="1:19">
      <c r="A12" s="1" t="s">
        <v>346</v>
      </c>
      <c r="C12" s="4" t="s">
        <v>352</v>
      </c>
      <c r="E12" s="4" t="s">
        <v>350</v>
      </c>
      <c r="F12" s="4"/>
      <c r="G12" s="4" t="s">
        <v>353</v>
      </c>
      <c r="H12" s="4"/>
      <c r="I12" s="5">
        <v>24</v>
      </c>
      <c r="J12" s="4"/>
      <c r="K12" s="5">
        <v>3000000000000</v>
      </c>
      <c r="L12" s="4"/>
      <c r="M12" s="5">
        <v>0</v>
      </c>
      <c r="N12" s="4"/>
      <c r="O12" s="5">
        <v>0</v>
      </c>
      <c r="P12" s="4"/>
      <c r="Q12" s="5">
        <v>3000000000000</v>
      </c>
      <c r="R12" s="4"/>
      <c r="S12" s="7">
        <v>1.510212722161405E-2</v>
      </c>
    </row>
    <row r="13" spans="1:19" ht="22.5" thickBot="1">
      <c r="K13" s="6">
        <f>SUM(K8:K12)</f>
        <v>7428549991356</v>
      </c>
      <c r="L13" s="4"/>
      <c r="M13" s="6">
        <f>SUM(M8:M12)</f>
        <v>23460522977611</v>
      </c>
      <c r="N13" s="4"/>
      <c r="O13" s="6">
        <f>SUM(O8:O12)</f>
        <v>24150221560005</v>
      </c>
      <c r="P13" s="4"/>
      <c r="Q13" s="6">
        <f>SUM(Q8:Q12)</f>
        <v>6738851408962</v>
      </c>
      <c r="R13" s="4"/>
      <c r="S13" s="8">
        <f>SUM(S8:S12)</f>
        <v>3.3923663768565732E-2</v>
      </c>
    </row>
    <row r="14" spans="1:19" ht="22.5" thickTop="1"/>
    <row r="15" spans="1:19">
      <c r="S15" s="3"/>
    </row>
  </sheetData>
  <mergeCells count="17">
    <mergeCell ref="K6"/>
    <mergeCell ref="M7"/>
    <mergeCell ref="O7"/>
    <mergeCell ref="M6:O6"/>
    <mergeCell ref="A2:S2"/>
    <mergeCell ref="A3:S3"/>
    <mergeCell ref="A4:S4"/>
    <mergeCell ref="A6:A7"/>
    <mergeCell ref="C7"/>
    <mergeCell ref="E7"/>
    <mergeCell ref="G7"/>
    <mergeCell ref="I7"/>
    <mergeCell ref="C6:I6"/>
    <mergeCell ref="Q7"/>
    <mergeCell ref="S7"/>
    <mergeCell ref="Q6:S6"/>
    <mergeCell ref="K7"/>
  </mergeCells>
  <pageMargins left="0.7" right="0.7" top="0.75" bottom="0.75" header="0.3" footer="0.3"/>
  <ignoredErrors>
    <ignoredError sqref="C8:C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C22" sqref="C22"/>
    </sheetView>
  </sheetViews>
  <sheetFormatPr defaultRowHeight="21.75"/>
  <cols>
    <col min="1" max="1" width="24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>
      <c r="A2" s="14" t="s">
        <v>0</v>
      </c>
      <c r="B2" s="14"/>
      <c r="C2" s="14"/>
      <c r="D2" s="14"/>
      <c r="E2" s="14"/>
      <c r="F2" s="14"/>
      <c r="G2" s="14"/>
    </row>
    <row r="3" spans="1:7" ht="22.5">
      <c r="A3" s="14" t="s">
        <v>354</v>
      </c>
      <c r="B3" s="14"/>
      <c r="C3" s="14"/>
      <c r="D3" s="14"/>
      <c r="E3" s="14"/>
      <c r="F3" s="14"/>
      <c r="G3" s="14"/>
    </row>
    <row r="4" spans="1:7" ht="22.5">
      <c r="A4" s="14" t="s">
        <v>2</v>
      </c>
      <c r="B4" s="14"/>
      <c r="C4" s="14"/>
      <c r="D4" s="14"/>
      <c r="E4" s="14"/>
      <c r="F4" s="14"/>
      <c r="G4" s="14"/>
    </row>
    <row r="6" spans="1:7" ht="22.5">
      <c r="A6" s="16" t="s">
        <v>358</v>
      </c>
      <c r="C6" s="16" t="s">
        <v>336</v>
      </c>
      <c r="E6" s="16" t="s">
        <v>394</v>
      </c>
      <c r="G6" s="16" t="s">
        <v>13</v>
      </c>
    </row>
    <row r="7" spans="1:7">
      <c r="A7" s="1" t="s">
        <v>402</v>
      </c>
      <c r="C7" s="5">
        <f>'سرمایه‌گذاری در سهام'!I61</f>
        <v>125624798047</v>
      </c>
      <c r="D7" s="4"/>
      <c r="E7" s="7">
        <f>C7/$C$11</f>
        <v>4.2900781820127659E-2</v>
      </c>
      <c r="F7" s="4"/>
      <c r="G7" s="7">
        <v>6.3240056076512203E-4</v>
      </c>
    </row>
    <row r="8" spans="1:7">
      <c r="A8" s="1" t="s">
        <v>403</v>
      </c>
      <c r="C8" s="5">
        <f>'سرمایه‌گذاری در اوراق بهادار'!I86</f>
        <v>2706473247168</v>
      </c>
      <c r="D8" s="4"/>
      <c r="E8" s="7">
        <f t="shared" ref="E8:E10" si="0">C8/$C$11</f>
        <v>0.92425874575596656</v>
      </c>
      <c r="F8" s="4"/>
      <c r="G8" s="7">
        <v>1.3624501100208674E-2</v>
      </c>
    </row>
    <row r="9" spans="1:7">
      <c r="A9" s="1" t="s">
        <v>404</v>
      </c>
      <c r="C9" s="5">
        <f>'درآمد سپرده بانکی'!E13</f>
        <v>94359710418</v>
      </c>
      <c r="D9" s="4"/>
      <c r="E9" s="7">
        <f t="shared" si="0"/>
        <v>3.2223775975651937E-2</v>
      </c>
      <c r="F9" s="4"/>
      <c r="G9" s="7">
        <v>4.7501078377576553E-4</v>
      </c>
    </row>
    <row r="10" spans="1:7">
      <c r="A10" s="1" t="s">
        <v>401</v>
      </c>
      <c r="C10" s="5">
        <f>'سایر درآمدها'!C10</f>
        <v>1805849765</v>
      </c>
      <c r="D10" s="4"/>
      <c r="E10" s="7">
        <f t="shared" si="0"/>
        <v>6.1669644825386363E-4</v>
      </c>
      <c r="F10" s="4"/>
      <c r="G10" s="7">
        <v>9.090724298050611E-6</v>
      </c>
    </row>
    <row r="11" spans="1:7" ht="22.5" thickBot="1">
      <c r="C11" s="12">
        <f>SUM(C7:C10)</f>
        <v>2928263605398</v>
      </c>
      <c r="E11" s="11">
        <f>SUM(E7:E10)</f>
        <v>1</v>
      </c>
      <c r="G11" s="11">
        <f>SUM(G7:G10)</f>
        <v>1.4741003169047612E-2</v>
      </c>
    </row>
    <row r="12" spans="1:7" ht="22.5" thickTop="1"/>
    <row r="13" spans="1:7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59"/>
  <sheetViews>
    <sheetView rightToLeft="1" topLeftCell="A42" workbookViewId="0">
      <selection activeCell="O53" sqref="O53:O57"/>
    </sheetView>
  </sheetViews>
  <sheetFormatPr defaultRowHeight="21.75"/>
  <cols>
    <col min="1" max="1" width="34.42578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16.5703125" style="1" bestFit="1" customWidth="1"/>
    <col min="22" max="16384" width="9.140625" style="1"/>
  </cols>
  <sheetData>
    <row r="2" spans="1:19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2.5">
      <c r="A3" s="14" t="s">
        <v>354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2.5">
      <c r="A6" s="16" t="s">
        <v>355</v>
      </c>
      <c r="B6" s="16" t="s">
        <v>355</v>
      </c>
      <c r="C6" s="16" t="s">
        <v>355</v>
      </c>
      <c r="D6" s="16" t="s">
        <v>355</v>
      </c>
      <c r="E6" s="16" t="s">
        <v>355</v>
      </c>
      <c r="F6" s="16" t="s">
        <v>355</v>
      </c>
      <c r="G6" s="16" t="s">
        <v>355</v>
      </c>
      <c r="I6" s="16" t="s">
        <v>356</v>
      </c>
      <c r="J6" s="16" t="s">
        <v>356</v>
      </c>
      <c r="K6" s="16" t="s">
        <v>356</v>
      </c>
      <c r="L6" s="16" t="s">
        <v>356</v>
      </c>
      <c r="M6" s="16" t="s">
        <v>356</v>
      </c>
      <c r="O6" s="16" t="s">
        <v>357</v>
      </c>
      <c r="P6" s="16" t="s">
        <v>357</v>
      </c>
      <c r="Q6" s="16" t="s">
        <v>357</v>
      </c>
      <c r="R6" s="16" t="s">
        <v>357</v>
      </c>
      <c r="S6" s="16" t="s">
        <v>357</v>
      </c>
    </row>
    <row r="7" spans="1:19" ht="22.5">
      <c r="A7" s="17" t="s">
        <v>358</v>
      </c>
      <c r="C7" s="17" t="s">
        <v>359</v>
      </c>
      <c r="E7" s="17" t="s">
        <v>84</v>
      </c>
      <c r="G7" s="17" t="s">
        <v>85</v>
      </c>
      <c r="I7" s="17" t="s">
        <v>360</v>
      </c>
      <c r="K7" s="17" t="s">
        <v>361</v>
      </c>
      <c r="M7" s="17" t="s">
        <v>362</v>
      </c>
      <c r="O7" s="17" t="s">
        <v>360</v>
      </c>
      <c r="Q7" s="17" t="s">
        <v>361</v>
      </c>
      <c r="S7" s="17" t="s">
        <v>362</v>
      </c>
    </row>
    <row r="8" spans="1:19">
      <c r="A8" s="1" t="s">
        <v>190</v>
      </c>
      <c r="C8" s="4" t="s">
        <v>363</v>
      </c>
      <c r="D8" s="4"/>
      <c r="E8" s="4" t="s">
        <v>192</v>
      </c>
      <c r="F8" s="4"/>
      <c r="G8" s="5">
        <v>18</v>
      </c>
      <c r="H8" s="4"/>
      <c r="I8" s="5">
        <v>29367123287</v>
      </c>
      <c r="J8" s="4"/>
      <c r="K8" s="4" t="s">
        <v>363</v>
      </c>
      <c r="L8" s="4"/>
      <c r="M8" s="5">
        <v>29367123287</v>
      </c>
      <c r="N8" s="4"/>
      <c r="O8" s="5">
        <v>57846575342</v>
      </c>
      <c r="P8" s="4"/>
      <c r="Q8" s="4" t="s">
        <v>363</v>
      </c>
      <c r="R8" s="4"/>
      <c r="S8" s="5">
        <v>57846575342</v>
      </c>
    </row>
    <row r="9" spans="1:19">
      <c r="A9" s="1" t="s">
        <v>232</v>
      </c>
      <c r="C9" s="4" t="s">
        <v>363</v>
      </c>
      <c r="D9" s="4"/>
      <c r="E9" s="4" t="s">
        <v>234</v>
      </c>
      <c r="F9" s="4"/>
      <c r="G9" s="5">
        <v>18</v>
      </c>
      <c r="H9" s="4"/>
      <c r="I9" s="5">
        <v>15433470000</v>
      </c>
      <c r="J9" s="4"/>
      <c r="K9" s="4" t="s">
        <v>363</v>
      </c>
      <c r="L9" s="4"/>
      <c r="M9" s="5">
        <v>15433470000</v>
      </c>
      <c r="N9" s="4"/>
      <c r="O9" s="5">
        <v>44356757672</v>
      </c>
      <c r="P9" s="4"/>
      <c r="Q9" s="4" t="s">
        <v>363</v>
      </c>
      <c r="R9" s="4"/>
      <c r="S9" s="5">
        <v>44356757672</v>
      </c>
    </row>
    <row r="10" spans="1:19">
      <c r="A10" s="1" t="s">
        <v>229</v>
      </c>
      <c r="C10" s="4" t="s">
        <v>363</v>
      </c>
      <c r="D10" s="4"/>
      <c r="E10" s="4" t="s">
        <v>231</v>
      </c>
      <c r="F10" s="4"/>
      <c r="G10" s="5">
        <v>18</v>
      </c>
      <c r="H10" s="4"/>
      <c r="I10" s="5">
        <v>76973638376</v>
      </c>
      <c r="J10" s="4"/>
      <c r="K10" s="4" t="s">
        <v>363</v>
      </c>
      <c r="L10" s="4"/>
      <c r="M10" s="5">
        <v>76973638376</v>
      </c>
      <c r="N10" s="4"/>
      <c r="O10" s="5">
        <v>151710874904</v>
      </c>
      <c r="P10" s="4"/>
      <c r="Q10" s="4" t="s">
        <v>363</v>
      </c>
      <c r="R10" s="4"/>
      <c r="S10" s="5">
        <v>151710874904</v>
      </c>
    </row>
    <row r="11" spans="1:19">
      <c r="A11" s="1" t="s">
        <v>268</v>
      </c>
      <c r="C11" s="4" t="s">
        <v>363</v>
      </c>
      <c r="D11" s="4"/>
      <c r="E11" s="4" t="s">
        <v>270</v>
      </c>
      <c r="F11" s="4"/>
      <c r="G11" s="5">
        <v>18</v>
      </c>
      <c r="H11" s="4"/>
      <c r="I11" s="5">
        <v>70756420290</v>
      </c>
      <c r="J11" s="4"/>
      <c r="K11" s="4" t="s">
        <v>363</v>
      </c>
      <c r="L11" s="4"/>
      <c r="M11" s="5">
        <v>70756420290</v>
      </c>
      <c r="N11" s="4"/>
      <c r="O11" s="5">
        <v>139537528224</v>
      </c>
      <c r="P11" s="4"/>
      <c r="Q11" s="4" t="s">
        <v>363</v>
      </c>
      <c r="R11" s="4"/>
      <c r="S11" s="5">
        <v>139537528224</v>
      </c>
    </row>
    <row r="12" spans="1:19">
      <c r="A12" s="1" t="s">
        <v>224</v>
      </c>
      <c r="C12" s="4" t="s">
        <v>363</v>
      </c>
      <c r="D12" s="4"/>
      <c r="E12" s="4" t="s">
        <v>226</v>
      </c>
      <c r="F12" s="4"/>
      <c r="G12" s="5">
        <v>18</v>
      </c>
      <c r="H12" s="4"/>
      <c r="I12" s="5">
        <v>4640083088</v>
      </c>
      <c r="J12" s="4"/>
      <c r="K12" s="4" t="s">
        <v>363</v>
      </c>
      <c r="L12" s="4"/>
      <c r="M12" s="5">
        <v>4640083088</v>
      </c>
      <c r="N12" s="4"/>
      <c r="O12" s="5">
        <v>9309815852</v>
      </c>
      <c r="P12" s="4"/>
      <c r="Q12" s="4" t="s">
        <v>363</v>
      </c>
      <c r="R12" s="4"/>
      <c r="S12" s="5">
        <v>9309815852</v>
      </c>
    </row>
    <row r="13" spans="1:19">
      <c r="A13" s="1" t="s">
        <v>227</v>
      </c>
      <c r="C13" s="4" t="s">
        <v>363</v>
      </c>
      <c r="D13" s="4"/>
      <c r="E13" s="4" t="s">
        <v>228</v>
      </c>
      <c r="F13" s="4"/>
      <c r="G13" s="5">
        <v>18</v>
      </c>
      <c r="H13" s="4"/>
      <c r="I13" s="5">
        <v>95220541187</v>
      </c>
      <c r="J13" s="4"/>
      <c r="K13" s="4" t="s">
        <v>363</v>
      </c>
      <c r="L13" s="4"/>
      <c r="M13" s="5">
        <v>95220541187</v>
      </c>
      <c r="N13" s="4"/>
      <c r="O13" s="5">
        <v>211932544809</v>
      </c>
      <c r="P13" s="4"/>
      <c r="Q13" s="4" t="s">
        <v>363</v>
      </c>
      <c r="R13" s="4"/>
      <c r="S13" s="5">
        <v>211932544809</v>
      </c>
    </row>
    <row r="14" spans="1:19">
      <c r="A14" s="1" t="s">
        <v>218</v>
      </c>
      <c r="C14" s="4" t="s">
        <v>363</v>
      </c>
      <c r="D14" s="4"/>
      <c r="E14" s="4" t="s">
        <v>220</v>
      </c>
      <c r="F14" s="4"/>
      <c r="G14" s="5">
        <v>18</v>
      </c>
      <c r="H14" s="4"/>
      <c r="I14" s="5">
        <v>40079506674</v>
      </c>
      <c r="J14" s="4"/>
      <c r="K14" s="4" t="s">
        <v>363</v>
      </c>
      <c r="L14" s="4"/>
      <c r="M14" s="5">
        <v>40079506674</v>
      </c>
      <c r="N14" s="4"/>
      <c r="O14" s="5">
        <v>103672144445</v>
      </c>
      <c r="P14" s="4"/>
      <c r="Q14" s="4" t="s">
        <v>363</v>
      </c>
      <c r="R14" s="4"/>
      <c r="S14" s="5">
        <v>103672144445</v>
      </c>
    </row>
    <row r="15" spans="1:19">
      <c r="A15" s="1" t="s">
        <v>222</v>
      </c>
      <c r="C15" s="4" t="s">
        <v>363</v>
      </c>
      <c r="D15" s="4"/>
      <c r="E15" s="4" t="s">
        <v>223</v>
      </c>
      <c r="F15" s="4"/>
      <c r="G15" s="5">
        <v>18</v>
      </c>
      <c r="H15" s="4"/>
      <c r="I15" s="5">
        <v>6737127980</v>
      </c>
      <c r="J15" s="4"/>
      <c r="K15" s="4" t="s">
        <v>363</v>
      </c>
      <c r="L15" s="4"/>
      <c r="M15" s="5">
        <v>6737127980</v>
      </c>
      <c r="N15" s="4"/>
      <c r="O15" s="5">
        <v>22719496362</v>
      </c>
      <c r="P15" s="4"/>
      <c r="Q15" s="4" t="s">
        <v>363</v>
      </c>
      <c r="R15" s="4"/>
      <c r="S15" s="5">
        <v>22719496362</v>
      </c>
    </row>
    <row r="16" spans="1:19">
      <c r="A16" s="1" t="s">
        <v>167</v>
      </c>
      <c r="C16" s="4" t="s">
        <v>363</v>
      </c>
      <c r="D16" s="4"/>
      <c r="E16" s="4" t="s">
        <v>169</v>
      </c>
      <c r="F16" s="4"/>
      <c r="G16" s="5">
        <v>20</v>
      </c>
      <c r="H16" s="4"/>
      <c r="I16" s="5">
        <v>33807479901</v>
      </c>
      <c r="J16" s="4"/>
      <c r="K16" s="4" t="s">
        <v>363</v>
      </c>
      <c r="L16" s="4"/>
      <c r="M16" s="5">
        <v>33807479901</v>
      </c>
      <c r="N16" s="4"/>
      <c r="O16" s="5">
        <v>66527902570</v>
      </c>
      <c r="P16" s="4"/>
      <c r="Q16" s="4" t="s">
        <v>363</v>
      </c>
      <c r="R16" s="4"/>
      <c r="S16" s="5">
        <v>66527902570</v>
      </c>
    </row>
    <row r="17" spans="1:19">
      <c r="A17" s="1" t="s">
        <v>258</v>
      </c>
      <c r="C17" s="4" t="s">
        <v>363</v>
      </c>
      <c r="D17" s="4"/>
      <c r="E17" s="4" t="s">
        <v>260</v>
      </c>
      <c r="F17" s="4"/>
      <c r="G17" s="5">
        <v>16</v>
      </c>
      <c r="H17" s="4"/>
      <c r="I17" s="5">
        <v>83155470719</v>
      </c>
      <c r="J17" s="4"/>
      <c r="K17" s="4" t="s">
        <v>363</v>
      </c>
      <c r="L17" s="4"/>
      <c r="M17" s="5">
        <v>83155470719</v>
      </c>
      <c r="N17" s="4"/>
      <c r="O17" s="5">
        <v>164313983439</v>
      </c>
      <c r="P17" s="4"/>
      <c r="Q17" s="4" t="s">
        <v>363</v>
      </c>
      <c r="R17" s="4"/>
      <c r="S17" s="5">
        <v>164313983439</v>
      </c>
    </row>
    <row r="18" spans="1:19">
      <c r="A18" s="1" t="s">
        <v>185</v>
      </c>
      <c r="C18" s="4" t="s">
        <v>363</v>
      </c>
      <c r="D18" s="4"/>
      <c r="E18" s="4" t="s">
        <v>187</v>
      </c>
      <c r="F18" s="4"/>
      <c r="G18" s="5">
        <v>18</v>
      </c>
      <c r="H18" s="4"/>
      <c r="I18" s="5">
        <v>37512705038</v>
      </c>
      <c r="J18" s="4"/>
      <c r="K18" s="4" t="s">
        <v>363</v>
      </c>
      <c r="L18" s="4"/>
      <c r="M18" s="5">
        <v>37512705038</v>
      </c>
      <c r="N18" s="4"/>
      <c r="O18" s="5">
        <v>136102242573</v>
      </c>
      <c r="P18" s="4"/>
      <c r="Q18" s="4" t="s">
        <v>363</v>
      </c>
      <c r="R18" s="4"/>
      <c r="S18" s="5">
        <v>136102242573</v>
      </c>
    </row>
    <row r="19" spans="1:19">
      <c r="A19" s="1" t="s">
        <v>189</v>
      </c>
      <c r="C19" s="4" t="s">
        <v>363</v>
      </c>
      <c r="D19" s="4"/>
      <c r="E19" s="4" t="s">
        <v>187</v>
      </c>
      <c r="F19" s="4"/>
      <c r="G19" s="5">
        <v>18</v>
      </c>
      <c r="H19" s="4"/>
      <c r="I19" s="5">
        <v>112990075420</v>
      </c>
      <c r="J19" s="4"/>
      <c r="K19" s="4" t="s">
        <v>363</v>
      </c>
      <c r="L19" s="4"/>
      <c r="M19" s="5">
        <v>112990075420</v>
      </c>
      <c r="N19" s="4"/>
      <c r="O19" s="5">
        <v>224670212406</v>
      </c>
      <c r="P19" s="4"/>
      <c r="Q19" s="4" t="s">
        <v>363</v>
      </c>
      <c r="R19" s="4"/>
      <c r="S19" s="5">
        <v>224670212406</v>
      </c>
    </row>
    <row r="20" spans="1:19">
      <c r="A20" s="1" t="s">
        <v>255</v>
      </c>
      <c r="C20" s="4" t="s">
        <v>363</v>
      </c>
      <c r="D20" s="4"/>
      <c r="E20" s="4" t="s">
        <v>257</v>
      </c>
      <c r="F20" s="4"/>
      <c r="G20" s="5">
        <v>17</v>
      </c>
      <c r="H20" s="4"/>
      <c r="I20" s="5">
        <v>23839395730</v>
      </c>
      <c r="J20" s="4"/>
      <c r="K20" s="4" t="s">
        <v>363</v>
      </c>
      <c r="L20" s="4"/>
      <c r="M20" s="5">
        <v>23839395730</v>
      </c>
      <c r="N20" s="4"/>
      <c r="O20" s="5">
        <v>48908964673</v>
      </c>
      <c r="P20" s="4"/>
      <c r="Q20" s="4" t="s">
        <v>363</v>
      </c>
      <c r="R20" s="4"/>
      <c r="S20" s="5">
        <v>48908964673</v>
      </c>
    </row>
    <row r="21" spans="1:19">
      <c r="A21" s="1" t="s">
        <v>274</v>
      </c>
      <c r="C21" s="4" t="s">
        <v>363</v>
      </c>
      <c r="D21" s="4"/>
      <c r="E21" s="4" t="s">
        <v>276</v>
      </c>
      <c r="F21" s="4"/>
      <c r="G21" s="5">
        <v>15</v>
      </c>
      <c r="H21" s="4"/>
      <c r="I21" s="5">
        <v>172910959</v>
      </c>
      <c r="J21" s="4"/>
      <c r="K21" s="4" t="s">
        <v>363</v>
      </c>
      <c r="L21" s="4"/>
      <c r="M21" s="5">
        <v>172910959</v>
      </c>
      <c r="N21" s="4"/>
      <c r="O21" s="5">
        <v>172910959</v>
      </c>
      <c r="P21" s="4"/>
      <c r="Q21" s="4" t="s">
        <v>363</v>
      </c>
      <c r="R21" s="4"/>
      <c r="S21" s="5">
        <v>172910959</v>
      </c>
    </row>
    <row r="22" spans="1:19">
      <c r="A22" s="1" t="s">
        <v>92</v>
      </c>
      <c r="C22" s="4" t="s">
        <v>363</v>
      </c>
      <c r="D22" s="4"/>
      <c r="E22" s="4" t="s">
        <v>94</v>
      </c>
      <c r="F22" s="4"/>
      <c r="G22" s="5">
        <v>18</v>
      </c>
      <c r="H22" s="4"/>
      <c r="I22" s="5">
        <v>72626550715</v>
      </c>
      <c r="J22" s="4"/>
      <c r="K22" s="4" t="s">
        <v>363</v>
      </c>
      <c r="L22" s="4"/>
      <c r="M22" s="5">
        <v>72626550715</v>
      </c>
      <c r="N22" s="4"/>
      <c r="O22" s="5">
        <v>110611482222</v>
      </c>
      <c r="P22" s="4"/>
      <c r="Q22" s="4" t="s">
        <v>363</v>
      </c>
      <c r="R22" s="4"/>
      <c r="S22" s="5">
        <v>110611482222</v>
      </c>
    </row>
    <row r="23" spans="1:19">
      <c r="A23" s="1" t="s">
        <v>164</v>
      </c>
      <c r="C23" s="4" t="s">
        <v>363</v>
      </c>
      <c r="D23" s="4"/>
      <c r="E23" s="4" t="s">
        <v>166</v>
      </c>
      <c r="F23" s="4"/>
      <c r="G23" s="5">
        <v>18</v>
      </c>
      <c r="H23" s="4"/>
      <c r="I23" s="5">
        <v>6590323072</v>
      </c>
      <c r="J23" s="4"/>
      <c r="K23" s="4" t="s">
        <v>363</v>
      </c>
      <c r="L23" s="4"/>
      <c r="M23" s="5">
        <v>6590323072</v>
      </c>
      <c r="N23" s="4"/>
      <c r="O23" s="5">
        <v>13384336771</v>
      </c>
      <c r="P23" s="4"/>
      <c r="Q23" s="4" t="s">
        <v>363</v>
      </c>
      <c r="R23" s="4"/>
      <c r="S23" s="5">
        <v>13384336771</v>
      </c>
    </row>
    <row r="24" spans="1:19">
      <c r="A24" s="1" t="s">
        <v>253</v>
      </c>
      <c r="C24" s="4" t="s">
        <v>363</v>
      </c>
      <c r="D24" s="4"/>
      <c r="E24" s="4" t="s">
        <v>254</v>
      </c>
      <c r="F24" s="4"/>
      <c r="G24" s="5">
        <v>17</v>
      </c>
      <c r="H24" s="4"/>
      <c r="I24" s="5">
        <v>6190638858</v>
      </c>
      <c r="J24" s="4"/>
      <c r="K24" s="4" t="s">
        <v>363</v>
      </c>
      <c r="L24" s="4"/>
      <c r="M24" s="5">
        <v>6190638858</v>
      </c>
      <c r="N24" s="4"/>
      <c r="O24" s="5">
        <v>13165806048</v>
      </c>
      <c r="P24" s="4"/>
      <c r="Q24" s="4" t="s">
        <v>363</v>
      </c>
      <c r="R24" s="4"/>
      <c r="S24" s="5">
        <v>13165806048</v>
      </c>
    </row>
    <row r="25" spans="1:19">
      <c r="A25" s="1" t="s">
        <v>249</v>
      </c>
      <c r="C25" s="4" t="s">
        <v>363</v>
      </c>
      <c r="D25" s="4"/>
      <c r="E25" s="4" t="s">
        <v>251</v>
      </c>
      <c r="F25" s="4"/>
      <c r="G25" s="5">
        <v>16</v>
      </c>
      <c r="H25" s="4"/>
      <c r="I25" s="5">
        <v>74019556871</v>
      </c>
      <c r="J25" s="4"/>
      <c r="K25" s="4" t="s">
        <v>363</v>
      </c>
      <c r="L25" s="4"/>
      <c r="M25" s="5">
        <v>74019556871</v>
      </c>
      <c r="N25" s="4"/>
      <c r="O25" s="5">
        <v>185004280101</v>
      </c>
      <c r="P25" s="4"/>
      <c r="Q25" s="4" t="s">
        <v>363</v>
      </c>
      <c r="R25" s="4"/>
      <c r="S25" s="5">
        <v>185004280101</v>
      </c>
    </row>
    <row r="26" spans="1:19">
      <c r="A26" s="1" t="s">
        <v>98</v>
      </c>
      <c r="C26" s="4" t="s">
        <v>363</v>
      </c>
      <c r="D26" s="4"/>
      <c r="E26" s="4" t="s">
        <v>100</v>
      </c>
      <c r="F26" s="4"/>
      <c r="G26" s="5">
        <v>18</v>
      </c>
      <c r="H26" s="4"/>
      <c r="I26" s="5">
        <v>56634754502</v>
      </c>
      <c r="J26" s="4"/>
      <c r="K26" s="4" t="s">
        <v>363</v>
      </c>
      <c r="L26" s="4"/>
      <c r="M26" s="5">
        <v>56634754502</v>
      </c>
      <c r="N26" s="4"/>
      <c r="O26" s="5">
        <v>111474218870</v>
      </c>
      <c r="P26" s="4"/>
      <c r="Q26" s="4" t="s">
        <v>363</v>
      </c>
      <c r="R26" s="4"/>
      <c r="S26" s="5">
        <v>111474218870</v>
      </c>
    </row>
    <row r="27" spans="1:19">
      <c r="A27" s="1" t="s">
        <v>364</v>
      </c>
      <c r="C27" s="4" t="s">
        <v>363</v>
      </c>
      <c r="D27" s="4"/>
      <c r="E27" s="4" t="s">
        <v>365</v>
      </c>
      <c r="F27" s="4"/>
      <c r="G27" s="5">
        <v>18.5</v>
      </c>
      <c r="H27" s="4"/>
      <c r="I27" s="5">
        <v>82731401971</v>
      </c>
      <c r="J27" s="4"/>
      <c r="K27" s="4" t="s">
        <v>363</v>
      </c>
      <c r="L27" s="4"/>
      <c r="M27" s="5">
        <v>82731401971</v>
      </c>
      <c r="N27" s="4"/>
      <c r="O27" s="5">
        <v>162907980362</v>
      </c>
      <c r="P27" s="4"/>
      <c r="Q27" s="4" t="s">
        <v>363</v>
      </c>
      <c r="R27" s="4"/>
      <c r="S27" s="5">
        <v>162907980362</v>
      </c>
    </row>
    <row r="28" spans="1:19">
      <c r="A28" s="1" t="s">
        <v>246</v>
      </c>
      <c r="C28" s="4" t="s">
        <v>363</v>
      </c>
      <c r="D28" s="4"/>
      <c r="E28" s="4" t="s">
        <v>248</v>
      </c>
      <c r="F28" s="4"/>
      <c r="G28" s="5">
        <v>16</v>
      </c>
      <c r="H28" s="4"/>
      <c r="I28" s="5">
        <v>81341468943</v>
      </c>
      <c r="J28" s="4"/>
      <c r="K28" s="4" t="s">
        <v>363</v>
      </c>
      <c r="L28" s="4"/>
      <c r="M28" s="5">
        <v>81341468943</v>
      </c>
      <c r="N28" s="4"/>
      <c r="O28" s="5">
        <v>160572507949</v>
      </c>
      <c r="P28" s="4"/>
      <c r="Q28" s="4" t="s">
        <v>363</v>
      </c>
      <c r="R28" s="4"/>
      <c r="S28" s="5">
        <v>160572507949</v>
      </c>
    </row>
    <row r="29" spans="1:19">
      <c r="A29" s="1" t="s">
        <v>264</v>
      </c>
      <c r="C29" s="4" t="s">
        <v>363</v>
      </c>
      <c r="D29" s="4"/>
      <c r="E29" s="4" t="s">
        <v>266</v>
      </c>
      <c r="F29" s="4"/>
      <c r="G29" s="5">
        <v>17</v>
      </c>
      <c r="H29" s="4"/>
      <c r="I29" s="5">
        <v>15209163720</v>
      </c>
      <c r="J29" s="4"/>
      <c r="K29" s="4" t="s">
        <v>363</v>
      </c>
      <c r="L29" s="4"/>
      <c r="M29" s="5">
        <v>15209163720</v>
      </c>
      <c r="N29" s="4"/>
      <c r="O29" s="5">
        <v>16208765048</v>
      </c>
      <c r="P29" s="4"/>
      <c r="Q29" s="4" t="s">
        <v>363</v>
      </c>
      <c r="R29" s="4"/>
      <c r="S29" s="5">
        <v>16208765048</v>
      </c>
    </row>
    <row r="30" spans="1:19">
      <c r="A30" s="1" t="s">
        <v>261</v>
      </c>
      <c r="C30" s="4" t="s">
        <v>363</v>
      </c>
      <c r="D30" s="4"/>
      <c r="E30" s="4" t="s">
        <v>263</v>
      </c>
      <c r="F30" s="4"/>
      <c r="G30" s="5">
        <v>16</v>
      </c>
      <c r="H30" s="4"/>
      <c r="I30" s="5">
        <v>98507202129</v>
      </c>
      <c r="J30" s="4"/>
      <c r="K30" s="4" t="s">
        <v>363</v>
      </c>
      <c r="L30" s="4"/>
      <c r="M30" s="5">
        <v>98507202129</v>
      </c>
      <c r="N30" s="4"/>
      <c r="O30" s="5">
        <v>194382515428</v>
      </c>
      <c r="P30" s="4"/>
      <c r="Q30" s="4" t="s">
        <v>363</v>
      </c>
      <c r="R30" s="4"/>
      <c r="S30" s="5">
        <v>194382515428</v>
      </c>
    </row>
    <row r="31" spans="1:19">
      <c r="A31" s="1" t="s">
        <v>267</v>
      </c>
      <c r="C31" s="4" t="s">
        <v>363</v>
      </c>
      <c r="D31" s="4"/>
      <c r="E31" s="4" t="s">
        <v>115</v>
      </c>
      <c r="F31" s="4"/>
      <c r="G31" s="5">
        <v>17</v>
      </c>
      <c r="H31" s="4"/>
      <c r="I31" s="5">
        <v>103041541369</v>
      </c>
      <c r="J31" s="4"/>
      <c r="K31" s="4" t="s">
        <v>363</v>
      </c>
      <c r="L31" s="4"/>
      <c r="M31" s="5">
        <v>103041541369</v>
      </c>
      <c r="N31" s="4"/>
      <c r="O31" s="5">
        <v>206143484701</v>
      </c>
      <c r="P31" s="4"/>
      <c r="Q31" s="4" t="s">
        <v>363</v>
      </c>
      <c r="R31" s="4"/>
      <c r="S31" s="5">
        <v>206143484701</v>
      </c>
    </row>
    <row r="32" spans="1:19">
      <c r="A32" s="1" t="s">
        <v>176</v>
      </c>
      <c r="C32" s="4" t="s">
        <v>363</v>
      </c>
      <c r="D32" s="4"/>
      <c r="E32" s="4" t="s">
        <v>175</v>
      </c>
      <c r="F32" s="4"/>
      <c r="G32" s="5">
        <v>20</v>
      </c>
      <c r="H32" s="4"/>
      <c r="I32" s="5">
        <v>32507926735</v>
      </c>
      <c r="J32" s="4"/>
      <c r="K32" s="4" t="s">
        <v>363</v>
      </c>
      <c r="L32" s="4"/>
      <c r="M32" s="5">
        <v>32507926735</v>
      </c>
      <c r="N32" s="4"/>
      <c r="O32" s="5">
        <v>66133497505</v>
      </c>
      <c r="P32" s="4"/>
      <c r="Q32" s="4" t="s">
        <v>363</v>
      </c>
      <c r="R32" s="4"/>
      <c r="S32" s="5">
        <v>66133497505</v>
      </c>
    </row>
    <row r="33" spans="1:19">
      <c r="A33" s="1" t="s">
        <v>173</v>
      </c>
      <c r="C33" s="4" t="s">
        <v>363</v>
      </c>
      <c r="D33" s="4"/>
      <c r="E33" s="4" t="s">
        <v>175</v>
      </c>
      <c r="F33" s="4"/>
      <c r="G33" s="5">
        <v>20</v>
      </c>
      <c r="H33" s="4"/>
      <c r="I33" s="5">
        <v>65015853469</v>
      </c>
      <c r="J33" s="4"/>
      <c r="K33" s="4" t="s">
        <v>363</v>
      </c>
      <c r="L33" s="4"/>
      <c r="M33" s="5">
        <v>65015853469</v>
      </c>
      <c r="N33" s="4"/>
      <c r="O33" s="5">
        <v>132266995021</v>
      </c>
      <c r="P33" s="4"/>
      <c r="Q33" s="4" t="s">
        <v>363</v>
      </c>
      <c r="R33" s="4"/>
      <c r="S33" s="5">
        <v>132266995021</v>
      </c>
    </row>
    <row r="34" spans="1:19">
      <c r="A34" s="1" t="s">
        <v>241</v>
      </c>
      <c r="C34" s="4" t="s">
        <v>363</v>
      </c>
      <c r="D34" s="4"/>
      <c r="E34" s="4" t="s">
        <v>243</v>
      </c>
      <c r="F34" s="4"/>
      <c r="G34" s="5">
        <v>16</v>
      </c>
      <c r="H34" s="4"/>
      <c r="I34" s="5">
        <v>16687950647</v>
      </c>
      <c r="J34" s="4"/>
      <c r="K34" s="4" t="s">
        <v>363</v>
      </c>
      <c r="L34" s="4"/>
      <c r="M34" s="5">
        <v>16687950647</v>
      </c>
      <c r="N34" s="4"/>
      <c r="O34" s="5">
        <v>33916312003</v>
      </c>
      <c r="P34" s="4"/>
      <c r="Q34" s="4" t="s">
        <v>363</v>
      </c>
      <c r="R34" s="4"/>
      <c r="S34" s="5">
        <v>33916312003</v>
      </c>
    </row>
    <row r="35" spans="1:19">
      <c r="A35" s="1" t="s">
        <v>244</v>
      </c>
      <c r="C35" s="4" t="s">
        <v>363</v>
      </c>
      <c r="D35" s="4"/>
      <c r="E35" s="4" t="s">
        <v>245</v>
      </c>
      <c r="F35" s="4"/>
      <c r="G35" s="5">
        <v>17</v>
      </c>
      <c r="H35" s="4"/>
      <c r="I35" s="5">
        <v>85471959340</v>
      </c>
      <c r="J35" s="4"/>
      <c r="K35" s="4" t="s">
        <v>363</v>
      </c>
      <c r="L35" s="4"/>
      <c r="M35" s="5">
        <v>85471959340</v>
      </c>
      <c r="N35" s="4"/>
      <c r="O35" s="5">
        <v>182475350559</v>
      </c>
      <c r="P35" s="4"/>
      <c r="Q35" s="4" t="s">
        <v>363</v>
      </c>
      <c r="R35" s="4"/>
      <c r="S35" s="5">
        <v>182475350559</v>
      </c>
    </row>
    <row r="36" spans="1:19">
      <c r="A36" s="1" t="s">
        <v>183</v>
      </c>
      <c r="C36" s="4" t="s">
        <v>363</v>
      </c>
      <c r="D36" s="4"/>
      <c r="E36" s="4" t="s">
        <v>118</v>
      </c>
      <c r="F36" s="4"/>
      <c r="G36" s="5">
        <v>18</v>
      </c>
      <c r="H36" s="4"/>
      <c r="I36" s="5">
        <v>43441034323</v>
      </c>
      <c r="J36" s="4"/>
      <c r="K36" s="4" t="s">
        <v>363</v>
      </c>
      <c r="L36" s="4"/>
      <c r="M36" s="5">
        <v>43441034323</v>
      </c>
      <c r="N36" s="4"/>
      <c r="O36" s="5">
        <v>253220087969</v>
      </c>
      <c r="P36" s="4"/>
      <c r="Q36" s="4" t="s">
        <v>363</v>
      </c>
      <c r="R36" s="4"/>
      <c r="S36" s="5">
        <v>253220087969</v>
      </c>
    </row>
    <row r="37" spans="1:19">
      <c r="A37" s="1" t="s">
        <v>170</v>
      </c>
      <c r="C37" s="4" t="s">
        <v>363</v>
      </c>
      <c r="D37" s="4"/>
      <c r="E37" s="4" t="s">
        <v>172</v>
      </c>
      <c r="F37" s="4"/>
      <c r="G37" s="5">
        <v>18</v>
      </c>
      <c r="H37" s="4"/>
      <c r="I37" s="5">
        <v>18352603322</v>
      </c>
      <c r="J37" s="4"/>
      <c r="K37" s="4" t="s">
        <v>363</v>
      </c>
      <c r="L37" s="4"/>
      <c r="M37" s="5">
        <v>18352603322</v>
      </c>
      <c r="N37" s="4"/>
      <c r="O37" s="5">
        <v>36157851872</v>
      </c>
      <c r="P37" s="4"/>
      <c r="Q37" s="4" t="s">
        <v>363</v>
      </c>
      <c r="R37" s="4"/>
      <c r="S37" s="5">
        <v>36157851872</v>
      </c>
    </row>
    <row r="38" spans="1:19">
      <c r="A38" s="1" t="s">
        <v>366</v>
      </c>
      <c r="C38" s="4" t="s">
        <v>363</v>
      </c>
      <c r="D38" s="4"/>
      <c r="E38" s="4" t="s">
        <v>367</v>
      </c>
      <c r="F38" s="4"/>
      <c r="G38" s="5">
        <v>16</v>
      </c>
      <c r="H38" s="4"/>
      <c r="I38" s="5">
        <v>0</v>
      </c>
      <c r="J38" s="4"/>
      <c r="K38" s="4" t="s">
        <v>363</v>
      </c>
      <c r="L38" s="4"/>
      <c r="M38" s="5">
        <v>0</v>
      </c>
      <c r="N38" s="4"/>
      <c r="O38" s="5">
        <v>52572894948</v>
      </c>
      <c r="P38" s="4"/>
      <c r="Q38" s="4" t="s">
        <v>363</v>
      </c>
      <c r="R38" s="4"/>
      <c r="S38" s="5">
        <v>52572894948</v>
      </c>
    </row>
    <row r="39" spans="1:19">
      <c r="A39" s="1" t="s">
        <v>238</v>
      </c>
      <c r="C39" s="4" t="s">
        <v>363</v>
      </c>
      <c r="D39" s="4"/>
      <c r="E39" s="4" t="s">
        <v>240</v>
      </c>
      <c r="F39" s="4"/>
      <c r="G39" s="5">
        <v>17</v>
      </c>
      <c r="H39" s="4"/>
      <c r="I39" s="5">
        <v>1401878995</v>
      </c>
      <c r="J39" s="4"/>
      <c r="K39" s="4" t="s">
        <v>363</v>
      </c>
      <c r="L39" s="4"/>
      <c r="M39" s="5">
        <v>1401878995</v>
      </c>
      <c r="N39" s="4"/>
      <c r="O39" s="5">
        <v>2764168950</v>
      </c>
      <c r="P39" s="4"/>
      <c r="Q39" s="4" t="s">
        <v>363</v>
      </c>
      <c r="R39" s="4"/>
      <c r="S39" s="5">
        <v>2764168950</v>
      </c>
    </row>
    <row r="40" spans="1:19">
      <c r="A40" s="1" t="s">
        <v>235</v>
      </c>
      <c r="C40" s="4" t="s">
        <v>363</v>
      </c>
      <c r="D40" s="4"/>
      <c r="E40" s="4" t="s">
        <v>237</v>
      </c>
      <c r="F40" s="4"/>
      <c r="G40" s="5">
        <v>18</v>
      </c>
      <c r="H40" s="4"/>
      <c r="I40" s="5">
        <v>29290360438</v>
      </c>
      <c r="J40" s="4"/>
      <c r="K40" s="4" t="s">
        <v>363</v>
      </c>
      <c r="L40" s="4"/>
      <c r="M40" s="5">
        <v>29290360438</v>
      </c>
      <c r="N40" s="4"/>
      <c r="O40" s="5">
        <v>57693582246</v>
      </c>
      <c r="P40" s="4"/>
      <c r="Q40" s="4" t="s">
        <v>363</v>
      </c>
      <c r="R40" s="4"/>
      <c r="S40" s="5">
        <v>57693582246</v>
      </c>
    </row>
    <row r="41" spans="1:19">
      <c r="A41" s="1" t="s">
        <v>177</v>
      </c>
      <c r="C41" s="4" t="s">
        <v>363</v>
      </c>
      <c r="D41" s="4"/>
      <c r="E41" s="4" t="s">
        <v>179</v>
      </c>
      <c r="F41" s="4"/>
      <c r="G41" s="5">
        <v>21</v>
      </c>
      <c r="H41" s="4"/>
      <c r="I41" s="5">
        <v>10769876551</v>
      </c>
      <c r="J41" s="4"/>
      <c r="K41" s="4" t="s">
        <v>363</v>
      </c>
      <c r="L41" s="4"/>
      <c r="M41" s="5">
        <v>10769876551</v>
      </c>
      <c r="N41" s="4"/>
      <c r="O41" s="5">
        <v>21163465925</v>
      </c>
      <c r="P41" s="4"/>
      <c r="Q41" s="4" t="s">
        <v>363</v>
      </c>
      <c r="R41" s="4"/>
      <c r="S41" s="5">
        <v>21163465925</v>
      </c>
    </row>
    <row r="42" spans="1:19">
      <c r="A42" s="1" t="s">
        <v>95</v>
      </c>
      <c r="C42" s="4" t="s">
        <v>363</v>
      </c>
      <c r="D42" s="4"/>
      <c r="E42" s="4" t="s">
        <v>97</v>
      </c>
      <c r="F42" s="4"/>
      <c r="G42" s="5">
        <v>18</v>
      </c>
      <c r="H42" s="4"/>
      <c r="I42" s="5">
        <v>36313275357</v>
      </c>
      <c r="J42" s="4"/>
      <c r="K42" s="4" t="s">
        <v>363</v>
      </c>
      <c r="L42" s="4"/>
      <c r="M42" s="5">
        <v>36313275357</v>
      </c>
      <c r="N42" s="4"/>
      <c r="O42" s="5">
        <v>64376310974</v>
      </c>
      <c r="P42" s="4"/>
      <c r="Q42" s="4" t="s">
        <v>363</v>
      </c>
      <c r="R42" s="4"/>
      <c r="S42" s="5">
        <v>64376310974</v>
      </c>
    </row>
    <row r="43" spans="1:19">
      <c r="A43" s="1" t="s">
        <v>271</v>
      </c>
      <c r="C43" s="4" t="s">
        <v>363</v>
      </c>
      <c r="D43" s="4"/>
      <c r="E43" s="4" t="s">
        <v>273</v>
      </c>
      <c r="F43" s="4"/>
      <c r="G43" s="5">
        <v>18</v>
      </c>
      <c r="H43" s="4"/>
      <c r="I43" s="5">
        <v>9017908518</v>
      </c>
      <c r="J43" s="4"/>
      <c r="K43" s="4" t="s">
        <v>363</v>
      </c>
      <c r="L43" s="4"/>
      <c r="M43" s="5">
        <v>9017908518</v>
      </c>
      <c r="N43" s="4"/>
      <c r="O43" s="5">
        <v>24593682154</v>
      </c>
      <c r="P43" s="4"/>
      <c r="Q43" s="4" t="s">
        <v>363</v>
      </c>
      <c r="R43" s="4"/>
      <c r="S43" s="5">
        <v>24593682154</v>
      </c>
    </row>
    <row r="44" spans="1:19">
      <c r="A44" s="1" t="s">
        <v>368</v>
      </c>
      <c r="C44" s="4" t="s">
        <v>363</v>
      </c>
      <c r="D44" s="4"/>
      <c r="E44" s="4" t="s">
        <v>369</v>
      </c>
      <c r="F44" s="4"/>
      <c r="G44" s="5">
        <v>18</v>
      </c>
      <c r="H44" s="4"/>
      <c r="I44" s="5">
        <v>2999999999</v>
      </c>
      <c r="J44" s="4"/>
      <c r="K44" s="4" t="s">
        <v>363</v>
      </c>
      <c r="L44" s="4"/>
      <c r="M44" s="5">
        <v>2999999999</v>
      </c>
      <c r="N44" s="4"/>
      <c r="O44" s="5">
        <v>12544455374</v>
      </c>
      <c r="P44" s="4"/>
      <c r="Q44" s="4" t="s">
        <v>363</v>
      </c>
      <c r="R44" s="4"/>
      <c r="S44" s="5">
        <v>12544455374</v>
      </c>
    </row>
    <row r="45" spans="1:19">
      <c r="A45" s="1" t="s">
        <v>370</v>
      </c>
      <c r="C45" s="4" t="s">
        <v>363</v>
      </c>
      <c r="D45" s="4"/>
      <c r="E45" s="4" t="s">
        <v>369</v>
      </c>
      <c r="F45" s="4"/>
      <c r="G45" s="5">
        <v>18</v>
      </c>
      <c r="H45" s="4"/>
      <c r="I45" s="5">
        <v>11925000000</v>
      </c>
      <c r="J45" s="4"/>
      <c r="K45" s="4" t="s">
        <v>363</v>
      </c>
      <c r="L45" s="4"/>
      <c r="M45" s="5">
        <v>11925000000</v>
      </c>
      <c r="N45" s="4"/>
      <c r="O45" s="5">
        <v>49467955730</v>
      </c>
      <c r="P45" s="4"/>
      <c r="Q45" s="4" t="s">
        <v>363</v>
      </c>
      <c r="R45" s="4"/>
      <c r="S45" s="5">
        <v>49467955730</v>
      </c>
    </row>
    <row r="46" spans="1:19">
      <c r="A46" s="1" t="s">
        <v>371</v>
      </c>
      <c r="C46" s="4" t="s">
        <v>363</v>
      </c>
      <c r="D46" s="4"/>
      <c r="E46" s="4" t="s">
        <v>369</v>
      </c>
      <c r="F46" s="4"/>
      <c r="G46" s="5">
        <v>18</v>
      </c>
      <c r="H46" s="4"/>
      <c r="I46" s="5">
        <v>2179836000</v>
      </c>
      <c r="J46" s="4"/>
      <c r="K46" s="4" t="s">
        <v>363</v>
      </c>
      <c r="L46" s="4"/>
      <c r="M46" s="5">
        <v>2179836000</v>
      </c>
      <c r="N46" s="4"/>
      <c r="O46" s="5">
        <v>9114951808</v>
      </c>
      <c r="P46" s="4"/>
      <c r="Q46" s="4" t="s">
        <v>363</v>
      </c>
      <c r="R46" s="4"/>
      <c r="S46" s="5">
        <v>9114951808</v>
      </c>
    </row>
    <row r="47" spans="1:19">
      <c r="A47" s="1" t="s">
        <v>372</v>
      </c>
      <c r="C47" s="4" t="s">
        <v>363</v>
      </c>
      <c r="D47" s="4"/>
      <c r="E47" s="4" t="s">
        <v>369</v>
      </c>
      <c r="F47" s="4"/>
      <c r="G47" s="5">
        <v>18</v>
      </c>
      <c r="H47" s="4"/>
      <c r="I47" s="5">
        <v>5100000000</v>
      </c>
      <c r="J47" s="4"/>
      <c r="K47" s="4" t="s">
        <v>363</v>
      </c>
      <c r="L47" s="4"/>
      <c r="M47" s="5">
        <v>5100000000</v>
      </c>
      <c r="N47" s="4"/>
      <c r="O47" s="5">
        <v>21325574138</v>
      </c>
      <c r="P47" s="4"/>
      <c r="Q47" s="4" t="s">
        <v>363</v>
      </c>
      <c r="R47" s="4"/>
      <c r="S47" s="5">
        <v>21325574138</v>
      </c>
    </row>
    <row r="48" spans="1:19">
      <c r="A48" s="1" t="s">
        <v>373</v>
      </c>
      <c r="C48" s="4" t="s">
        <v>363</v>
      </c>
      <c r="D48" s="4"/>
      <c r="E48" s="4" t="s">
        <v>374</v>
      </c>
      <c r="F48" s="4"/>
      <c r="G48" s="5">
        <v>18</v>
      </c>
      <c r="H48" s="4"/>
      <c r="I48" s="5">
        <v>13658551942</v>
      </c>
      <c r="J48" s="4"/>
      <c r="K48" s="4" t="s">
        <v>363</v>
      </c>
      <c r="L48" s="4"/>
      <c r="M48" s="5">
        <v>13658551942</v>
      </c>
      <c r="N48" s="4"/>
      <c r="O48" s="5">
        <v>13658551942</v>
      </c>
      <c r="P48" s="4"/>
      <c r="Q48" s="4" t="s">
        <v>363</v>
      </c>
      <c r="R48" s="4"/>
      <c r="S48" s="5">
        <v>13658551942</v>
      </c>
    </row>
    <row r="49" spans="1:21">
      <c r="A49" s="1" t="s">
        <v>180</v>
      </c>
      <c r="C49" s="4" t="s">
        <v>363</v>
      </c>
      <c r="D49" s="4"/>
      <c r="E49" s="4" t="s">
        <v>182</v>
      </c>
      <c r="F49" s="4"/>
      <c r="G49" s="5">
        <v>16</v>
      </c>
      <c r="H49" s="4"/>
      <c r="I49" s="5">
        <v>46410306461</v>
      </c>
      <c r="J49" s="4"/>
      <c r="K49" s="4" t="s">
        <v>363</v>
      </c>
      <c r="L49" s="4"/>
      <c r="M49" s="5">
        <v>46410306461</v>
      </c>
      <c r="N49" s="4"/>
      <c r="O49" s="5">
        <v>92833551716</v>
      </c>
      <c r="P49" s="4"/>
      <c r="Q49" s="4" t="s">
        <v>363</v>
      </c>
      <c r="R49" s="4"/>
      <c r="S49" s="5">
        <v>92833551716</v>
      </c>
    </row>
    <row r="50" spans="1:21">
      <c r="A50" s="1" t="s">
        <v>91</v>
      </c>
      <c r="C50" s="4" t="s">
        <v>363</v>
      </c>
      <c r="D50" s="4"/>
      <c r="E50" s="4" t="s">
        <v>90</v>
      </c>
      <c r="F50" s="4"/>
      <c r="G50" s="5">
        <v>16</v>
      </c>
      <c r="H50" s="4"/>
      <c r="I50" s="5">
        <v>13815445</v>
      </c>
      <c r="J50" s="4"/>
      <c r="K50" s="4" t="s">
        <v>363</v>
      </c>
      <c r="L50" s="4"/>
      <c r="M50" s="5">
        <v>13815445</v>
      </c>
      <c r="N50" s="4"/>
      <c r="O50" s="5">
        <v>27284059</v>
      </c>
      <c r="P50" s="4"/>
      <c r="Q50" s="4" t="s">
        <v>363</v>
      </c>
      <c r="R50" s="4"/>
      <c r="S50" s="5">
        <v>27284059</v>
      </c>
    </row>
    <row r="51" spans="1:21">
      <c r="A51" s="1" t="s">
        <v>87</v>
      </c>
      <c r="C51" s="4" t="s">
        <v>363</v>
      </c>
      <c r="D51" s="4"/>
      <c r="E51" s="4" t="s">
        <v>90</v>
      </c>
      <c r="F51" s="4"/>
      <c r="G51" s="5">
        <v>16</v>
      </c>
      <c r="H51" s="4"/>
      <c r="I51" s="5">
        <v>13532228220</v>
      </c>
      <c r="J51" s="4"/>
      <c r="K51" s="4" t="s">
        <v>363</v>
      </c>
      <c r="L51" s="4"/>
      <c r="M51" s="5">
        <v>13532228220</v>
      </c>
      <c r="N51" s="4"/>
      <c r="O51" s="5">
        <v>26724735210</v>
      </c>
      <c r="P51" s="4"/>
      <c r="Q51" s="4" t="s">
        <v>363</v>
      </c>
      <c r="R51" s="4"/>
      <c r="S51" s="5">
        <v>26724735210</v>
      </c>
    </row>
    <row r="52" spans="1:21">
      <c r="A52" s="1" t="s">
        <v>215</v>
      </c>
      <c r="C52" s="4" t="s">
        <v>363</v>
      </c>
      <c r="D52" s="4"/>
      <c r="E52" s="4" t="s">
        <v>217</v>
      </c>
      <c r="F52" s="4"/>
      <c r="G52" s="5">
        <v>16</v>
      </c>
      <c r="H52" s="4"/>
      <c r="I52" s="5">
        <v>13008080852</v>
      </c>
      <c r="J52" s="4"/>
      <c r="K52" s="4" t="s">
        <v>363</v>
      </c>
      <c r="L52" s="4"/>
      <c r="M52" s="5">
        <v>13008080852</v>
      </c>
      <c r="N52" s="4"/>
      <c r="O52" s="5">
        <v>25860683591</v>
      </c>
      <c r="P52" s="4"/>
      <c r="Q52" s="4" t="s">
        <v>363</v>
      </c>
      <c r="R52" s="4"/>
      <c r="S52" s="5">
        <v>25860683591</v>
      </c>
    </row>
    <row r="53" spans="1:21">
      <c r="A53" s="1" t="s">
        <v>339</v>
      </c>
      <c r="C53" s="5">
        <v>1</v>
      </c>
      <c r="D53" s="4"/>
      <c r="E53" s="4" t="s">
        <v>363</v>
      </c>
      <c r="F53" s="4"/>
      <c r="G53" s="5">
        <v>0</v>
      </c>
      <c r="H53" s="4"/>
      <c r="I53" s="5">
        <v>3369067763</v>
      </c>
      <c r="J53" s="4"/>
      <c r="K53" s="5">
        <v>0</v>
      </c>
      <c r="L53" s="4"/>
      <c r="M53" s="5">
        <v>3369067763</v>
      </c>
      <c r="N53" s="4"/>
      <c r="O53" s="5">
        <v>6738135526</v>
      </c>
      <c r="P53" s="4"/>
      <c r="Q53" s="5">
        <v>0</v>
      </c>
      <c r="R53" s="4"/>
      <c r="S53" s="5">
        <v>6738135526</v>
      </c>
    </row>
    <row r="54" spans="1:21">
      <c r="A54" s="1" t="s">
        <v>343</v>
      </c>
      <c r="C54" s="5">
        <v>1</v>
      </c>
      <c r="D54" s="4"/>
      <c r="E54" s="4" t="s">
        <v>363</v>
      </c>
      <c r="F54" s="4"/>
      <c r="G54" s="5">
        <v>0</v>
      </c>
      <c r="H54" s="4"/>
      <c r="I54" s="5">
        <v>6586958201</v>
      </c>
      <c r="J54" s="4"/>
      <c r="K54" s="5">
        <v>0</v>
      </c>
      <c r="L54" s="4"/>
      <c r="M54" s="5">
        <v>6586958201</v>
      </c>
      <c r="N54" s="4"/>
      <c r="O54" s="5">
        <v>6745984976</v>
      </c>
      <c r="P54" s="4"/>
      <c r="Q54" s="5">
        <v>0</v>
      </c>
      <c r="R54" s="4"/>
      <c r="S54" s="5">
        <v>6745984976</v>
      </c>
    </row>
    <row r="55" spans="1:21">
      <c r="A55" s="1" t="s">
        <v>346</v>
      </c>
      <c r="C55" s="5">
        <v>17</v>
      </c>
      <c r="D55" s="4"/>
      <c r="E55" s="4" t="s">
        <v>363</v>
      </c>
      <c r="F55" s="4"/>
      <c r="G55" s="5">
        <v>0</v>
      </c>
      <c r="H55" s="4"/>
      <c r="I55" s="5">
        <v>8226569114</v>
      </c>
      <c r="J55" s="4"/>
      <c r="K55" s="5">
        <v>0</v>
      </c>
      <c r="L55" s="4"/>
      <c r="M55" s="5">
        <v>8226569114</v>
      </c>
      <c r="N55" s="4"/>
      <c r="O55" s="5">
        <v>13981052920</v>
      </c>
      <c r="P55" s="4"/>
      <c r="Q55" s="5">
        <v>0</v>
      </c>
      <c r="R55" s="4"/>
      <c r="S55" s="5">
        <v>13981052920</v>
      </c>
    </row>
    <row r="56" spans="1:21">
      <c r="A56" s="1" t="s">
        <v>346</v>
      </c>
      <c r="C56" s="5">
        <v>13</v>
      </c>
      <c r="D56" s="4"/>
      <c r="E56" s="4" t="s">
        <v>363</v>
      </c>
      <c r="F56" s="4"/>
      <c r="G56" s="5">
        <v>24</v>
      </c>
      <c r="H56" s="4"/>
      <c r="I56" s="5">
        <v>19464786574</v>
      </c>
      <c r="J56" s="4"/>
      <c r="K56" s="5">
        <v>0</v>
      </c>
      <c r="L56" s="4"/>
      <c r="M56" s="5">
        <v>19464786574</v>
      </c>
      <c r="N56" s="4"/>
      <c r="O56" s="5">
        <v>38957782989</v>
      </c>
      <c r="P56" s="4"/>
      <c r="Q56" s="5">
        <v>94893413</v>
      </c>
      <c r="R56" s="4"/>
      <c r="S56" s="5">
        <v>38862889576</v>
      </c>
      <c r="U56" s="3"/>
    </row>
    <row r="57" spans="1:21">
      <c r="A57" s="1" t="s">
        <v>346</v>
      </c>
      <c r="C57" s="5">
        <v>13</v>
      </c>
      <c r="D57" s="4"/>
      <c r="E57" s="4" t="s">
        <v>363</v>
      </c>
      <c r="F57" s="4"/>
      <c r="G57" s="5">
        <v>24</v>
      </c>
      <c r="H57" s="4"/>
      <c r="I57" s="5">
        <v>56712328766</v>
      </c>
      <c r="J57" s="4"/>
      <c r="K57" s="5">
        <v>0</v>
      </c>
      <c r="L57" s="4"/>
      <c r="M57" s="5">
        <v>56712328766</v>
      </c>
      <c r="N57" s="4"/>
      <c r="O57" s="5">
        <v>113506849303</v>
      </c>
      <c r="P57" s="4"/>
      <c r="Q57" s="5">
        <v>276480116</v>
      </c>
      <c r="R57" s="4"/>
      <c r="S57" s="5">
        <v>113230369187</v>
      </c>
      <c r="U57" s="3"/>
    </row>
    <row r="58" spans="1:21" ht="22.5" thickBot="1">
      <c r="I58" s="6">
        <f>SUM(I8:I57)</f>
        <v>1779036707831</v>
      </c>
      <c r="J58" s="4"/>
      <c r="K58" s="6">
        <f>SUM(K8:K57)</f>
        <v>0</v>
      </c>
      <c r="L58" s="4"/>
      <c r="M58" s="6">
        <f>SUM(M8:M57)</f>
        <v>1779036707831</v>
      </c>
      <c r="N58" s="4"/>
      <c r="O58" s="6">
        <f>SUM(O8:O57)</f>
        <v>3914459081138</v>
      </c>
      <c r="P58" s="4"/>
      <c r="Q58" s="6">
        <f>SUM(Q8:Q57)</f>
        <v>371373529</v>
      </c>
      <c r="R58" s="4"/>
      <c r="S58" s="6">
        <f>SUM(S8:S57)</f>
        <v>3914087707609</v>
      </c>
    </row>
    <row r="59" spans="1:21" ht="22.5" thickTop="1"/>
  </sheetData>
  <mergeCells count="16">
    <mergeCell ref="A2:S2"/>
    <mergeCell ref="A3:S3"/>
    <mergeCell ref="A4:S4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1"/>
  <sheetViews>
    <sheetView rightToLeft="1" workbookViewId="0">
      <selection activeCell="Q16" sqref="Q16"/>
    </sheetView>
  </sheetViews>
  <sheetFormatPr defaultRowHeight="21.75"/>
  <cols>
    <col min="1" max="1" width="24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2.5">
      <c r="A3" s="14" t="s">
        <v>354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2.5">
      <c r="A6" s="14" t="s">
        <v>3</v>
      </c>
      <c r="C6" s="16" t="s">
        <v>375</v>
      </c>
      <c r="D6" s="16" t="s">
        <v>375</v>
      </c>
      <c r="E6" s="16" t="s">
        <v>375</v>
      </c>
      <c r="F6" s="16" t="s">
        <v>375</v>
      </c>
      <c r="G6" s="16" t="s">
        <v>375</v>
      </c>
      <c r="I6" s="16" t="s">
        <v>356</v>
      </c>
      <c r="J6" s="16" t="s">
        <v>356</v>
      </c>
      <c r="K6" s="16" t="s">
        <v>356</v>
      </c>
      <c r="L6" s="16" t="s">
        <v>356</v>
      </c>
      <c r="M6" s="16" t="s">
        <v>356</v>
      </c>
      <c r="O6" s="16" t="s">
        <v>357</v>
      </c>
      <c r="P6" s="16" t="s">
        <v>357</v>
      </c>
      <c r="Q6" s="16" t="s">
        <v>357</v>
      </c>
      <c r="R6" s="16" t="s">
        <v>357</v>
      </c>
      <c r="S6" s="16" t="s">
        <v>357</v>
      </c>
    </row>
    <row r="7" spans="1:19" ht="22.5">
      <c r="A7" s="16" t="s">
        <v>3</v>
      </c>
      <c r="C7" s="17" t="s">
        <v>376</v>
      </c>
      <c r="E7" s="17" t="s">
        <v>377</v>
      </c>
      <c r="G7" s="17" t="s">
        <v>378</v>
      </c>
      <c r="I7" s="17" t="s">
        <v>379</v>
      </c>
      <c r="K7" s="17" t="s">
        <v>361</v>
      </c>
      <c r="M7" s="17" t="s">
        <v>380</v>
      </c>
      <c r="O7" s="17" t="s">
        <v>379</v>
      </c>
      <c r="Q7" s="17" t="s">
        <v>361</v>
      </c>
      <c r="S7" s="17" t="s">
        <v>380</v>
      </c>
    </row>
    <row r="8" spans="1:19">
      <c r="A8" s="1" t="s">
        <v>26</v>
      </c>
      <c r="C8" s="4" t="s">
        <v>381</v>
      </c>
      <c r="D8" s="4"/>
      <c r="E8" s="5">
        <v>12547587</v>
      </c>
      <c r="F8" s="4"/>
      <c r="G8" s="5">
        <v>6000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75285522000</v>
      </c>
      <c r="P8" s="4"/>
      <c r="Q8" s="5">
        <v>0</v>
      </c>
      <c r="R8" s="4"/>
      <c r="S8" s="5">
        <v>75285522000</v>
      </c>
    </row>
    <row r="9" spans="1:19">
      <c r="A9" s="1" t="s">
        <v>34</v>
      </c>
      <c r="C9" s="4" t="s">
        <v>382</v>
      </c>
      <c r="D9" s="4"/>
      <c r="E9" s="5">
        <v>1808354019</v>
      </c>
      <c r="F9" s="4"/>
      <c r="G9" s="5">
        <v>135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244127792565</v>
      </c>
      <c r="P9" s="4"/>
      <c r="Q9" s="5">
        <v>0</v>
      </c>
      <c r="R9" s="4"/>
      <c r="S9" s="5">
        <v>244127792565</v>
      </c>
    </row>
    <row r="10" spans="1:19" ht="22.5" thickBot="1">
      <c r="I10" s="6">
        <f>SUM(I8:I9)</f>
        <v>0</v>
      </c>
      <c r="J10" s="4"/>
      <c r="K10" s="6">
        <f>SUM(K8:K9)</f>
        <v>0</v>
      </c>
      <c r="L10" s="4"/>
      <c r="M10" s="6">
        <f>SUM(M8:M9)</f>
        <v>0</v>
      </c>
      <c r="N10" s="4"/>
      <c r="O10" s="6">
        <f>SUM(O8:O9)</f>
        <v>319413314565</v>
      </c>
      <c r="P10" s="4"/>
      <c r="Q10" s="6">
        <f>SUM(Q8:Q9)</f>
        <v>0</v>
      </c>
      <c r="R10" s="4"/>
      <c r="S10" s="6">
        <f>SUM(S8:S9)</f>
        <v>319413314565</v>
      </c>
    </row>
    <row r="11" spans="1:19" ht="22.5" thickTop="1"/>
  </sheetData>
  <mergeCells count="16">
    <mergeCell ref="A2:S2"/>
    <mergeCell ref="A3:S3"/>
    <mergeCell ref="A4:S4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Gadari, Yasin</cp:lastModifiedBy>
  <dcterms:created xsi:type="dcterms:W3CDTF">2022-12-25T12:55:43Z</dcterms:created>
  <dcterms:modified xsi:type="dcterms:W3CDTF">2022-12-31T12:58:19Z</dcterms:modified>
</cp:coreProperties>
</file>